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80" i="1" s="1"/>
  <c r="E66" i="1"/>
</calcChain>
</file>

<file path=xl/sharedStrings.xml><?xml version="1.0" encoding="utf-8"?>
<sst xmlns="http://schemas.openxmlformats.org/spreadsheetml/2006/main" count="208" uniqueCount="99">
  <si>
    <t>Expences May 2011</t>
  </si>
  <si>
    <t>Date</t>
  </si>
  <si>
    <t>Category</t>
  </si>
  <si>
    <t>Sub Category</t>
  </si>
  <si>
    <t>Provider</t>
  </si>
  <si>
    <t>Sum</t>
  </si>
  <si>
    <t>Remarks</t>
  </si>
  <si>
    <t>Car</t>
  </si>
  <si>
    <t>Car Service</t>
  </si>
  <si>
    <t>New water pump</t>
  </si>
  <si>
    <t>total</t>
  </si>
  <si>
    <t>Fuel</t>
  </si>
  <si>
    <t>Paz</t>
  </si>
  <si>
    <t>Sonol</t>
  </si>
  <si>
    <t xml:space="preserve">License </t>
  </si>
  <si>
    <t>License Ronit</t>
  </si>
  <si>
    <t>Parking and Tolls</t>
  </si>
  <si>
    <t>Meeting Rav Elon</t>
  </si>
  <si>
    <t>Education</t>
  </si>
  <si>
    <t>Gilad</t>
  </si>
  <si>
    <t>Gan Shoshi</t>
  </si>
  <si>
    <t>Shira</t>
  </si>
  <si>
    <t>Gan Lilach</t>
  </si>
  <si>
    <t>Yael</t>
  </si>
  <si>
    <t xml:space="preserve">Matnas </t>
  </si>
  <si>
    <t>Chug yael</t>
  </si>
  <si>
    <t>Yoav</t>
  </si>
  <si>
    <t>Massada books</t>
  </si>
  <si>
    <t>Organ Study book</t>
  </si>
  <si>
    <t>Vilinsky</t>
  </si>
  <si>
    <t>Check d 80000105</t>
  </si>
  <si>
    <t>Financial</t>
  </si>
  <si>
    <t>Amalot</t>
  </si>
  <si>
    <t>Bank Benleumi</t>
  </si>
  <si>
    <t>Cc fees</t>
  </si>
  <si>
    <t>C.A.L</t>
  </si>
  <si>
    <t>Social Security</t>
  </si>
  <si>
    <t>Food</t>
  </si>
  <si>
    <t>Coffee</t>
  </si>
  <si>
    <t>Cafe Hilel</t>
  </si>
  <si>
    <t>Dinner</t>
  </si>
  <si>
    <t>Date with Ronit Ahavat hayam</t>
  </si>
  <si>
    <t>Lunch</t>
  </si>
  <si>
    <t>mega</t>
  </si>
  <si>
    <t>Ola bat (??)</t>
  </si>
  <si>
    <t>Home</t>
  </si>
  <si>
    <t>Arnona</t>
  </si>
  <si>
    <t>Iriyat Bet Shemesh</t>
  </si>
  <si>
    <t>Maintenance</t>
  </si>
  <si>
    <t>Yechzkel</t>
  </si>
  <si>
    <t>Super binyan</t>
  </si>
  <si>
    <t>2 sifons for kitchen</t>
  </si>
  <si>
    <t>For painting Galil Apt.</t>
  </si>
  <si>
    <t xml:space="preserve">Ace </t>
  </si>
  <si>
    <t>Household / Food</t>
  </si>
  <si>
    <t>Groceries</t>
  </si>
  <si>
    <t>Best market</t>
  </si>
  <si>
    <t>Kimat Chinam</t>
  </si>
  <si>
    <t>Store at migdal hamayim</t>
  </si>
  <si>
    <t>Shefa Shuk</t>
  </si>
  <si>
    <t>Barak mekor hazol</t>
  </si>
  <si>
    <t>Shefa Bracha</t>
  </si>
  <si>
    <t>Supermarket migdal hamayim</t>
  </si>
  <si>
    <t>Yesh</t>
  </si>
  <si>
    <t>Dil VeZol</t>
  </si>
  <si>
    <t>Insurance</t>
  </si>
  <si>
    <t>Hachsharat Hayishuv</t>
  </si>
  <si>
    <t>Medical/pharma</t>
  </si>
  <si>
    <t>Medical</t>
  </si>
  <si>
    <t>Macabi</t>
  </si>
  <si>
    <t>Dentist</t>
  </si>
  <si>
    <t>Perio</t>
  </si>
  <si>
    <t>Dr Sapir</t>
  </si>
  <si>
    <t>Pharmacy</t>
  </si>
  <si>
    <t xml:space="preserve">Superpharm </t>
  </si>
  <si>
    <t>Miscellaneous</t>
  </si>
  <si>
    <t>Mail</t>
  </si>
  <si>
    <t>Express mail to the lamas</t>
  </si>
  <si>
    <t>Unfiled</t>
  </si>
  <si>
    <t>Fix 2 watches shaan</t>
  </si>
  <si>
    <t>Again wtf? Teena hashkaot?</t>
  </si>
  <si>
    <t>Office</t>
  </si>
  <si>
    <t>Equipment</t>
  </si>
  <si>
    <t>Office Dipot bet shemesh</t>
  </si>
  <si>
    <t>Backup hdd</t>
  </si>
  <si>
    <t>Shopping</t>
  </si>
  <si>
    <t>Clothing</t>
  </si>
  <si>
    <t>Energy</t>
  </si>
  <si>
    <t>Utilities</t>
  </si>
  <si>
    <t>Cell Phone</t>
  </si>
  <si>
    <t>Pelephone</t>
  </si>
  <si>
    <t>Gas</t>
  </si>
  <si>
    <t>SuperGas</t>
  </si>
  <si>
    <t>Confirmatin #92492</t>
  </si>
  <si>
    <t>Internet</t>
  </si>
  <si>
    <t>BezekInt</t>
  </si>
  <si>
    <t>Telephone</t>
  </si>
  <si>
    <t>Bezeq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</si>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</sst>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₪&quot;\ #,##0.00"/>
  </numFmts>
  <fonts count="2" x14ac:knownFonts="1">
    <font>
      <sz val="11"/>
      <color theme="1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4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14" fontId="0" fillId="7" borderId="0" xfId="0" applyNumberFormat="1" applyFill="1"/>
    <xf numFmtId="0" fontId="0" fillId="7" borderId="0" xfId="0" applyFill="1"/>
    <xf numFmtId="164" fontId="0" fillId="7" borderId="0" xfId="0" applyNumberFormat="1" applyFill="1"/>
    <xf numFmtId="14" fontId="0" fillId="0" borderId="0" xfId="0" applyNumberFormat="1"/>
    <xf numFmtId="14" fontId="0" fillId="8" borderId="0" xfId="0" applyNumberFormat="1" applyFill="1"/>
    <xf numFmtId="0" fontId="0" fillId="8" borderId="0" xfId="0" applyFill="1"/>
    <xf numFmtId="164" fontId="0" fillId="8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[1]MAY!$B$68:$B$79</c:f>
              <c:strCache>
                <c:ptCount val="12"/>
                <c:pt idx="0">
                  <c:v>Car</c:v>
                </c:pt>
                <c:pt idx="1">
                  <c:v>Education</c:v>
                </c:pt>
                <c:pt idx="2">
                  <c:v>Financial</c:v>
                </c:pt>
                <c:pt idx="3">
                  <c:v>Food</c:v>
                </c:pt>
                <c:pt idx="4">
                  <c:v>Home</c:v>
                </c:pt>
                <c:pt idx="5">
                  <c:v>Household / Food</c:v>
                </c:pt>
                <c:pt idx="6">
                  <c:v>Insurance</c:v>
                </c:pt>
                <c:pt idx="7">
                  <c:v>Medical/pharma</c:v>
                </c:pt>
                <c:pt idx="8">
                  <c:v>Miscellaneous</c:v>
                </c:pt>
                <c:pt idx="9">
                  <c:v>Office</c:v>
                </c:pt>
                <c:pt idx="10">
                  <c:v>Shopping</c:v>
                </c:pt>
                <c:pt idx="11">
                  <c:v>Utilities</c:v>
                </c:pt>
              </c:strCache>
            </c:strRef>
          </c:cat>
          <c:val>
            <c:numRef>
              <c:f>[1]MAY!$C$68:$C$79</c:f>
              <c:numCache>
                <c:formatCode>"₪"\ #,##0.00</c:formatCode>
                <c:ptCount val="12"/>
                <c:pt idx="0">
                  <c:v>-1522.35</c:v>
                </c:pt>
                <c:pt idx="1">
                  <c:v>-1502</c:v>
                </c:pt>
                <c:pt idx="2">
                  <c:v>-315.5</c:v>
                </c:pt>
                <c:pt idx="3">
                  <c:v>-351.5</c:v>
                </c:pt>
                <c:pt idx="4">
                  <c:v>-1765.7</c:v>
                </c:pt>
                <c:pt idx="5">
                  <c:v>-4090.96</c:v>
                </c:pt>
                <c:pt idx="6">
                  <c:v>-65</c:v>
                </c:pt>
                <c:pt idx="7">
                  <c:v>-746.81000000000006</c:v>
                </c:pt>
                <c:pt idx="8">
                  <c:v>-266.10000000000002</c:v>
                </c:pt>
                <c:pt idx="9">
                  <c:v>-270</c:v>
                </c:pt>
                <c:pt idx="10">
                  <c:v>-71.150000000000006</c:v>
                </c:pt>
                <c:pt idx="11">
                  <c:v>-1021.63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81</xdr:row>
      <xdr:rowOff>61911</xdr:rowOff>
    </xdr:from>
    <xdr:to>
      <xdr:col>5</xdr:col>
      <xdr:colOff>1238250</xdr:colOff>
      <xdr:row>101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Downloads\LohasMoney_Expense_20110613_1637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hasMoney_Expense_20110613_163"/>
      <sheetName val="MAY"/>
      <sheetName val="Sheet2"/>
      <sheetName val="Sheet3"/>
    </sheetNames>
    <sheetDataSet>
      <sheetData sheetId="0"/>
      <sheetData sheetId="1">
        <row r="68">
          <cell r="B68" t="str">
            <v>Car</v>
          </cell>
          <cell r="C68">
            <v>-1522.35</v>
          </cell>
        </row>
        <row r="69">
          <cell r="B69" t="str">
            <v>Education</v>
          </cell>
          <cell r="C69">
            <v>-1502</v>
          </cell>
        </row>
        <row r="70">
          <cell r="B70" t="str">
            <v>Financial</v>
          </cell>
          <cell r="C70">
            <v>-315.5</v>
          </cell>
        </row>
        <row r="71">
          <cell r="B71" t="str">
            <v>Food</v>
          </cell>
          <cell r="C71">
            <v>-351.5</v>
          </cell>
        </row>
        <row r="72">
          <cell r="B72" t="str">
            <v>Home</v>
          </cell>
          <cell r="C72">
            <v>-1765.7</v>
          </cell>
        </row>
        <row r="73">
          <cell r="B73" t="str">
            <v>Household / Food</v>
          </cell>
          <cell r="C73">
            <v>-4090.96</v>
          </cell>
        </row>
        <row r="74">
          <cell r="B74" t="str">
            <v>Insurance</v>
          </cell>
          <cell r="C74">
            <v>-65</v>
          </cell>
        </row>
        <row r="75">
          <cell r="B75" t="str">
            <v>Medical/pharma</v>
          </cell>
          <cell r="C75">
            <v>-746.81000000000006</v>
          </cell>
        </row>
        <row r="76">
          <cell r="B76" t="str">
            <v>Miscellaneous</v>
          </cell>
          <cell r="C76">
            <v>-266.10000000000002</v>
          </cell>
        </row>
        <row r="77">
          <cell r="B77" t="str">
            <v>Office</v>
          </cell>
          <cell r="C77">
            <v>-270</v>
          </cell>
        </row>
        <row r="78">
          <cell r="B78" t="str">
            <v>Shopping</v>
          </cell>
          <cell r="C78">
            <v>-71.150000000000006</v>
          </cell>
        </row>
        <row r="79">
          <cell r="B79" t="str">
            <v>Utilities</v>
          </cell>
          <cell r="C79">
            <v>-1021.63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40" workbookViewId="0">
      <selection activeCell="G58" sqref="G58"/>
    </sheetView>
  </sheetViews>
  <sheetFormatPr defaultRowHeight="14.25" x14ac:dyDescent="0.2"/>
  <cols>
    <col min="1" max="1" width="9.875" bestFit="1" customWidth="1"/>
    <col min="2" max="2" width="19.5" customWidth="1"/>
    <col min="3" max="3" width="16.125" customWidth="1"/>
    <col min="4" max="4" width="15" customWidth="1"/>
    <col min="5" max="5" width="11.5" style="2" bestFit="1" customWidth="1"/>
    <col min="6" max="6" width="25.75" bestFit="1" customWidth="1"/>
    <col min="7" max="7" width="12.375" customWidth="1"/>
  </cols>
  <sheetData>
    <row r="1" spans="1:7" ht="20.25" x14ac:dyDescent="0.3">
      <c r="D1" s="1" t="s">
        <v>0</v>
      </c>
    </row>
    <row r="3" spans="1:7" x14ac:dyDescent="0.2">
      <c r="A3" t="s">
        <v>1</v>
      </c>
      <c r="B3" t="s">
        <v>2</v>
      </c>
      <c r="C3" t="s">
        <v>3</v>
      </c>
      <c r="D3" t="s">
        <v>4</v>
      </c>
      <c r="E3" s="2" t="s">
        <v>5</v>
      </c>
      <c r="F3" t="s">
        <v>6</v>
      </c>
    </row>
    <row r="4" spans="1:7" x14ac:dyDescent="0.2">
      <c r="A4" s="3">
        <v>40671</v>
      </c>
      <c r="B4" s="4" t="s">
        <v>7</v>
      </c>
      <c r="C4" s="4" t="s">
        <v>8</v>
      </c>
      <c r="D4" s="4"/>
      <c r="E4" s="5">
        <v>-250</v>
      </c>
      <c r="F4" s="4" t="s">
        <v>9</v>
      </c>
    </row>
    <row r="5" spans="1:7" x14ac:dyDescent="0.2">
      <c r="A5" s="3">
        <v>40693</v>
      </c>
      <c r="B5" s="4" t="s">
        <v>7</v>
      </c>
      <c r="C5" s="4" t="s">
        <v>11</v>
      </c>
      <c r="D5" s="4" t="s">
        <v>12</v>
      </c>
      <c r="E5" s="5">
        <v>-500</v>
      </c>
      <c r="F5" s="4"/>
    </row>
    <row r="6" spans="1:7" x14ac:dyDescent="0.2">
      <c r="A6" s="3">
        <v>40677</v>
      </c>
      <c r="B6" s="4" t="s">
        <v>7</v>
      </c>
      <c r="C6" s="4" t="s">
        <v>11</v>
      </c>
      <c r="D6" s="4" t="s">
        <v>13</v>
      </c>
      <c r="E6" s="5">
        <v>-301.35000000000002</v>
      </c>
      <c r="F6" s="4"/>
    </row>
    <row r="7" spans="1:7" x14ac:dyDescent="0.2">
      <c r="A7" s="3">
        <v>40668</v>
      </c>
      <c r="B7" s="4" t="s">
        <v>7</v>
      </c>
      <c r="C7" s="4" t="s">
        <v>14</v>
      </c>
      <c r="D7" s="4"/>
      <c r="E7" s="5">
        <v>-388</v>
      </c>
      <c r="F7" s="4" t="s">
        <v>15</v>
      </c>
    </row>
    <row r="8" spans="1:7" x14ac:dyDescent="0.2">
      <c r="A8" s="3">
        <v>40667</v>
      </c>
      <c r="B8" s="4" t="s">
        <v>7</v>
      </c>
      <c r="C8" s="4" t="s">
        <v>16</v>
      </c>
      <c r="D8" s="4"/>
      <c r="E8" s="5">
        <v>-38</v>
      </c>
      <c r="F8" s="4" t="s">
        <v>17</v>
      </c>
    </row>
    <row r="9" spans="1:7" x14ac:dyDescent="0.2">
      <c r="A9" s="3">
        <v>40666</v>
      </c>
      <c r="B9" s="4" t="s">
        <v>7</v>
      </c>
      <c r="C9" s="4" t="s">
        <v>16</v>
      </c>
      <c r="D9" s="4"/>
      <c r="E9" s="5">
        <v>-45</v>
      </c>
      <c r="F9" s="4"/>
      <c r="G9" s="2"/>
    </row>
    <row r="10" spans="1:7" x14ac:dyDescent="0.2">
      <c r="A10" s="6">
        <v>40675</v>
      </c>
      <c r="B10" s="7" t="s">
        <v>18</v>
      </c>
      <c r="C10" s="7" t="s">
        <v>19</v>
      </c>
      <c r="D10" s="7" t="s">
        <v>20</v>
      </c>
      <c r="E10" s="8">
        <v>-550</v>
      </c>
      <c r="F10" s="7"/>
    </row>
    <row r="11" spans="1:7" x14ac:dyDescent="0.2">
      <c r="A11" s="6">
        <v>40665</v>
      </c>
      <c r="B11" s="7" t="s">
        <v>18</v>
      </c>
      <c r="C11" s="7" t="s">
        <v>21</v>
      </c>
      <c r="D11" s="7" t="s">
        <v>22</v>
      </c>
      <c r="E11" s="8">
        <v>-222</v>
      </c>
      <c r="F11" s="7"/>
    </row>
    <row r="12" spans="1:7" x14ac:dyDescent="0.2">
      <c r="A12" s="6">
        <v>40674</v>
      </c>
      <c r="B12" s="7" t="s">
        <v>18</v>
      </c>
      <c r="C12" s="7" t="s">
        <v>23</v>
      </c>
      <c r="D12" s="7" t="s">
        <v>24</v>
      </c>
      <c r="E12" s="8">
        <v>-140</v>
      </c>
      <c r="F12" s="7" t="s">
        <v>25</v>
      </c>
    </row>
    <row r="13" spans="1:7" x14ac:dyDescent="0.2">
      <c r="A13" s="6">
        <v>40693</v>
      </c>
      <c r="B13" s="7" t="s">
        <v>18</v>
      </c>
      <c r="C13" s="7" t="s">
        <v>26</v>
      </c>
      <c r="D13" s="7" t="s">
        <v>27</v>
      </c>
      <c r="E13" s="8">
        <v>-45</v>
      </c>
      <c r="F13" s="7" t="s">
        <v>28</v>
      </c>
    </row>
    <row r="14" spans="1:7" x14ac:dyDescent="0.2">
      <c r="A14" s="6">
        <v>40686</v>
      </c>
      <c r="B14" s="7" t="s">
        <v>18</v>
      </c>
      <c r="C14" s="7" t="s">
        <v>26</v>
      </c>
      <c r="D14" s="7"/>
      <c r="E14" s="8">
        <v>-365</v>
      </c>
      <c r="F14" s="7"/>
    </row>
    <row r="15" spans="1:7" x14ac:dyDescent="0.2">
      <c r="A15" s="6">
        <v>40675</v>
      </c>
      <c r="B15" s="7" t="s">
        <v>18</v>
      </c>
      <c r="C15" s="7" t="s">
        <v>26</v>
      </c>
      <c r="D15" s="7" t="s">
        <v>29</v>
      </c>
      <c r="E15" s="8">
        <v>-180</v>
      </c>
      <c r="F15" s="7" t="s">
        <v>30</v>
      </c>
      <c r="G15" s="2"/>
    </row>
    <row r="16" spans="1:7" x14ac:dyDescent="0.2">
      <c r="A16" s="9">
        <v>40664</v>
      </c>
      <c r="B16" s="10" t="s">
        <v>31</v>
      </c>
      <c r="C16" s="10" t="s">
        <v>32</v>
      </c>
      <c r="D16" s="10" t="s">
        <v>33</v>
      </c>
      <c r="E16" s="11">
        <v>-57.5</v>
      </c>
      <c r="F16" s="10"/>
    </row>
    <row r="17" spans="1:7" x14ac:dyDescent="0.2">
      <c r="A17" s="9">
        <v>40692</v>
      </c>
      <c r="B17" s="10" t="s">
        <v>31</v>
      </c>
      <c r="C17" s="10" t="s">
        <v>34</v>
      </c>
      <c r="D17" s="10" t="s">
        <v>35</v>
      </c>
      <c r="E17" s="11">
        <v>-30</v>
      </c>
      <c r="F17" s="10"/>
    </row>
    <row r="18" spans="1:7" x14ac:dyDescent="0.2">
      <c r="A18" s="9">
        <v>40676</v>
      </c>
      <c r="B18" s="10" t="s">
        <v>31</v>
      </c>
      <c r="C18" s="10" t="s">
        <v>34</v>
      </c>
      <c r="D18" s="10" t="s">
        <v>35</v>
      </c>
      <c r="E18" s="11">
        <v>-24</v>
      </c>
      <c r="F18" s="10"/>
    </row>
    <row r="19" spans="1:7" x14ac:dyDescent="0.2">
      <c r="A19" s="9">
        <v>40679</v>
      </c>
      <c r="B19" s="10" t="s">
        <v>31</v>
      </c>
      <c r="C19" s="10" t="s">
        <v>36</v>
      </c>
      <c r="D19" s="10" t="s">
        <v>36</v>
      </c>
      <c r="E19" s="11">
        <v>-204</v>
      </c>
      <c r="F19" s="10"/>
      <c r="G19" s="2"/>
    </row>
    <row r="20" spans="1:7" x14ac:dyDescent="0.2">
      <c r="A20" s="12">
        <v>40693</v>
      </c>
      <c r="B20" s="13" t="s">
        <v>37</v>
      </c>
      <c r="C20" s="13" t="s">
        <v>38</v>
      </c>
      <c r="D20" s="13" t="s">
        <v>39</v>
      </c>
      <c r="E20" s="14">
        <v>-26</v>
      </c>
      <c r="F20" s="13"/>
    </row>
    <row r="21" spans="1:7" x14ac:dyDescent="0.2">
      <c r="A21" s="12">
        <v>40684</v>
      </c>
      <c r="B21" s="13" t="s">
        <v>37</v>
      </c>
      <c r="C21" s="13" t="s">
        <v>38</v>
      </c>
      <c r="D21" s="13"/>
      <c r="E21" s="14">
        <v>-28.5</v>
      </c>
      <c r="F21" s="13"/>
    </row>
    <row r="22" spans="1:7" x14ac:dyDescent="0.2">
      <c r="A22" s="12">
        <v>40674</v>
      </c>
      <c r="B22" s="13" t="s">
        <v>37</v>
      </c>
      <c r="C22" s="13" t="s">
        <v>40</v>
      </c>
      <c r="D22" s="13"/>
      <c r="E22" s="14">
        <v>-238</v>
      </c>
      <c r="F22" s="13" t="s">
        <v>41</v>
      </c>
    </row>
    <row r="23" spans="1:7" x14ac:dyDescent="0.2">
      <c r="A23" s="12">
        <v>40693</v>
      </c>
      <c r="B23" s="13" t="s">
        <v>37</v>
      </c>
      <c r="C23" s="13" t="s">
        <v>42</v>
      </c>
      <c r="D23" s="13" t="s">
        <v>43</v>
      </c>
      <c r="E23" s="14">
        <v>-31</v>
      </c>
      <c r="F23" s="13"/>
    </row>
    <row r="24" spans="1:7" x14ac:dyDescent="0.2">
      <c r="A24" s="12">
        <v>40679</v>
      </c>
      <c r="B24" s="13" t="s">
        <v>37</v>
      </c>
      <c r="C24" s="13" t="s">
        <v>42</v>
      </c>
      <c r="D24" s="13"/>
      <c r="E24" s="14">
        <v>-28</v>
      </c>
      <c r="F24" s="13" t="s">
        <v>44</v>
      </c>
      <c r="G24" s="2"/>
    </row>
    <row r="25" spans="1:7" x14ac:dyDescent="0.2">
      <c r="A25" s="15">
        <v>40694</v>
      </c>
      <c r="B25" s="16" t="s">
        <v>45</v>
      </c>
      <c r="C25" s="16" t="s">
        <v>46</v>
      </c>
      <c r="D25" s="16" t="s">
        <v>47</v>
      </c>
      <c r="E25" s="17">
        <v>-1122</v>
      </c>
      <c r="F25" s="16"/>
    </row>
    <row r="26" spans="1:7" x14ac:dyDescent="0.2">
      <c r="A26" s="15">
        <v>40694</v>
      </c>
      <c r="B26" s="16" t="s">
        <v>45</v>
      </c>
      <c r="C26" s="16" t="s">
        <v>48</v>
      </c>
      <c r="D26" s="16" t="s">
        <v>49</v>
      </c>
      <c r="E26" s="17">
        <v>-25</v>
      </c>
      <c r="F26" s="16"/>
    </row>
    <row r="27" spans="1:7" x14ac:dyDescent="0.2">
      <c r="A27" s="15">
        <v>40688</v>
      </c>
      <c r="B27" s="16" t="s">
        <v>45</v>
      </c>
      <c r="C27" s="16" t="s">
        <v>48</v>
      </c>
      <c r="D27" s="16" t="s">
        <v>50</v>
      </c>
      <c r="E27" s="17">
        <v>-34.92</v>
      </c>
      <c r="F27" s="16" t="s">
        <v>51</v>
      </c>
    </row>
    <row r="28" spans="1:7" x14ac:dyDescent="0.2">
      <c r="A28" s="15">
        <v>40675</v>
      </c>
      <c r="B28" s="16" t="s">
        <v>45</v>
      </c>
      <c r="C28" s="16" t="s">
        <v>48</v>
      </c>
      <c r="D28" s="16" t="s">
        <v>50</v>
      </c>
      <c r="E28" s="17">
        <v>-523.79999999999995</v>
      </c>
      <c r="F28" s="16" t="s">
        <v>52</v>
      </c>
    </row>
    <row r="29" spans="1:7" x14ac:dyDescent="0.2">
      <c r="A29" s="15">
        <v>40671</v>
      </c>
      <c r="B29" s="16" t="s">
        <v>45</v>
      </c>
      <c r="C29" s="16" t="s">
        <v>48</v>
      </c>
      <c r="D29" s="16" t="s">
        <v>53</v>
      </c>
      <c r="E29" s="17">
        <v>-59.98</v>
      </c>
      <c r="F29" s="16"/>
      <c r="G29" s="2"/>
    </row>
    <row r="30" spans="1:7" x14ac:dyDescent="0.2">
      <c r="A30" s="18">
        <v>40694</v>
      </c>
      <c r="B30" s="19" t="s">
        <v>54</v>
      </c>
      <c r="C30" s="19" t="s">
        <v>55</v>
      </c>
      <c r="D30" s="19" t="s">
        <v>56</v>
      </c>
      <c r="E30" s="20">
        <v>-48.2</v>
      </c>
      <c r="F30" s="19"/>
    </row>
    <row r="31" spans="1:7" x14ac:dyDescent="0.2">
      <c r="A31" s="18">
        <v>40694</v>
      </c>
      <c r="B31" s="19" t="s">
        <v>54</v>
      </c>
      <c r="C31" s="19" t="s">
        <v>55</v>
      </c>
      <c r="D31" s="19" t="s">
        <v>57</v>
      </c>
      <c r="E31" s="20">
        <v>-35.79</v>
      </c>
      <c r="F31" s="19"/>
    </row>
    <row r="32" spans="1:7" x14ac:dyDescent="0.2">
      <c r="A32" s="18">
        <v>40693</v>
      </c>
      <c r="B32" s="19" t="s">
        <v>54</v>
      </c>
      <c r="C32" s="19" t="s">
        <v>55</v>
      </c>
      <c r="D32" s="19" t="s">
        <v>56</v>
      </c>
      <c r="E32" s="20">
        <v>-43</v>
      </c>
      <c r="F32" s="19"/>
    </row>
    <row r="33" spans="1:6" x14ac:dyDescent="0.2">
      <c r="A33" s="18">
        <v>40692</v>
      </c>
      <c r="B33" s="19" t="s">
        <v>54</v>
      </c>
      <c r="C33" s="19" t="s">
        <v>55</v>
      </c>
      <c r="D33" s="19"/>
      <c r="E33" s="20">
        <v>-43.49</v>
      </c>
      <c r="F33" s="19" t="s">
        <v>58</v>
      </c>
    </row>
    <row r="34" spans="1:6" x14ac:dyDescent="0.2">
      <c r="A34" s="18">
        <v>40691</v>
      </c>
      <c r="B34" s="19" t="s">
        <v>54</v>
      </c>
      <c r="C34" s="19" t="s">
        <v>55</v>
      </c>
      <c r="D34" s="19" t="s">
        <v>57</v>
      </c>
      <c r="E34" s="20">
        <v>-88.89</v>
      </c>
      <c r="F34" s="19"/>
    </row>
    <row r="35" spans="1:6" x14ac:dyDescent="0.2">
      <c r="A35" s="18">
        <v>40691</v>
      </c>
      <c r="B35" s="19" t="s">
        <v>54</v>
      </c>
      <c r="C35" s="19" t="s">
        <v>55</v>
      </c>
      <c r="D35" s="19" t="s">
        <v>59</v>
      </c>
      <c r="E35" s="20">
        <v>-241.85</v>
      </c>
      <c r="F35" s="19"/>
    </row>
    <row r="36" spans="1:6" x14ac:dyDescent="0.2">
      <c r="A36" s="18">
        <v>40688</v>
      </c>
      <c r="B36" s="19" t="s">
        <v>54</v>
      </c>
      <c r="C36" s="19" t="s">
        <v>55</v>
      </c>
      <c r="D36" s="19" t="s">
        <v>56</v>
      </c>
      <c r="E36" s="20">
        <v>-297.83999999999997</v>
      </c>
      <c r="F36" s="19"/>
    </row>
    <row r="37" spans="1:6" x14ac:dyDescent="0.2">
      <c r="A37" s="18">
        <v>40682</v>
      </c>
      <c r="B37" s="19" t="s">
        <v>54</v>
      </c>
      <c r="C37" s="19" t="s">
        <v>55</v>
      </c>
      <c r="D37" s="19" t="s">
        <v>56</v>
      </c>
      <c r="E37" s="20">
        <v>-56.75</v>
      </c>
      <c r="F37" s="19"/>
    </row>
    <row r="38" spans="1:6" x14ac:dyDescent="0.2">
      <c r="A38" s="18">
        <v>40680</v>
      </c>
      <c r="B38" s="19" t="s">
        <v>54</v>
      </c>
      <c r="C38" s="19" t="s">
        <v>55</v>
      </c>
      <c r="D38" s="19" t="s">
        <v>60</v>
      </c>
      <c r="E38" s="20">
        <v>-33.97</v>
      </c>
      <c r="F38" s="19"/>
    </row>
    <row r="39" spans="1:6" x14ac:dyDescent="0.2">
      <c r="A39" s="18">
        <v>40679</v>
      </c>
      <c r="B39" s="19" t="s">
        <v>54</v>
      </c>
      <c r="C39" s="19" t="s">
        <v>55</v>
      </c>
      <c r="D39" s="19" t="s">
        <v>56</v>
      </c>
      <c r="E39" s="20">
        <v>-59.8</v>
      </c>
      <c r="F39" s="19"/>
    </row>
    <row r="40" spans="1:6" x14ac:dyDescent="0.2">
      <c r="A40" s="18">
        <v>40679</v>
      </c>
      <c r="B40" s="19" t="s">
        <v>54</v>
      </c>
      <c r="C40" s="19" t="s">
        <v>55</v>
      </c>
      <c r="D40" s="19" t="s">
        <v>61</v>
      </c>
      <c r="E40" s="20">
        <v>-65</v>
      </c>
      <c r="F40" s="19"/>
    </row>
    <row r="41" spans="1:6" x14ac:dyDescent="0.2">
      <c r="A41" s="18">
        <v>40678</v>
      </c>
      <c r="B41" s="19" t="s">
        <v>54</v>
      </c>
      <c r="C41" s="19" t="s">
        <v>55</v>
      </c>
      <c r="D41" s="19"/>
      <c r="E41" s="20">
        <v>-65.930000000000007</v>
      </c>
      <c r="F41" s="19" t="s">
        <v>62</v>
      </c>
    </row>
    <row r="42" spans="1:6" x14ac:dyDescent="0.2">
      <c r="A42" s="18">
        <v>40676</v>
      </c>
      <c r="B42" s="19" t="s">
        <v>54</v>
      </c>
      <c r="C42" s="19" t="s">
        <v>55</v>
      </c>
      <c r="D42" s="19" t="s">
        <v>57</v>
      </c>
      <c r="E42" s="20">
        <v>-73.489999999999995</v>
      </c>
      <c r="F42" s="19"/>
    </row>
    <row r="43" spans="1:6" x14ac:dyDescent="0.2">
      <c r="A43" s="18">
        <v>40673</v>
      </c>
      <c r="B43" s="19" t="s">
        <v>54</v>
      </c>
      <c r="C43" s="19" t="s">
        <v>55</v>
      </c>
      <c r="D43" s="19" t="s">
        <v>63</v>
      </c>
      <c r="E43" s="20">
        <v>-234.96</v>
      </c>
      <c r="F43" s="19"/>
    </row>
    <row r="44" spans="1:6" x14ac:dyDescent="0.2">
      <c r="A44" s="18">
        <v>40672</v>
      </c>
      <c r="B44" s="19" t="s">
        <v>54</v>
      </c>
      <c r="C44" s="19" t="s">
        <v>55</v>
      </c>
      <c r="D44" s="19" t="s">
        <v>59</v>
      </c>
      <c r="E44" s="20">
        <v>-493.22</v>
      </c>
      <c r="F44" s="19"/>
    </row>
    <row r="45" spans="1:6" x14ac:dyDescent="0.2">
      <c r="A45" s="18">
        <v>40670</v>
      </c>
      <c r="B45" s="19" t="s">
        <v>54</v>
      </c>
      <c r="C45" s="19" t="s">
        <v>55</v>
      </c>
      <c r="D45" s="19" t="s">
        <v>56</v>
      </c>
      <c r="E45" s="20">
        <v>-237.84</v>
      </c>
      <c r="F45" s="19"/>
    </row>
    <row r="46" spans="1:6" x14ac:dyDescent="0.2">
      <c r="A46" s="18">
        <v>40666</v>
      </c>
      <c r="B46" s="19" t="s">
        <v>54</v>
      </c>
      <c r="C46" s="19" t="s">
        <v>55</v>
      </c>
      <c r="D46" s="19" t="s">
        <v>61</v>
      </c>
      <c r="E46" s="20">
        <v>-26.39</v>
      </c>
      <c r="F46" s="19"/>
    </row>
    <row r="47" spans="1:6" x14ac:dyDescent="0.2">
      <c r="A47" s="18">
        <v>40665</v>
      </c>
      <c r="B47" s="19" t="s">
        <v>54</v>
      </c>
      <c r="C47" s="19" t="s">
        <v>55</v>
      </c>
      <c r="D47" s="19" t="s">
        <v>56</v>
      </c>
      <c r="E47" s="20">
        <v>-29.16</v>
      </c>
      <c r="F47" s="19"/>
    </row>
    <row r="48" spans="1:6" x14ac:dyDescent="0.2">
      <c r="A48" s="18">
        <v>40664</v>
      </c>
      <c r="B48" s="19" t="s">
        <v>54</v>
      </c>
      <c r="C48" s="19" t="s">
        <v>55</v>
      </c>
      <c r="D48" s="19" t="s">
        <v>64</v>
      </c>
      <c r="E48" s="20">
        <v>-82.3</v>
      </c>
      <c r="F48" s="19"/>
    </row>
    <row r="49" spans="1:7" x14ac:dyDescent="0.2">
      <c r="A49" s="18">
        <v>40664</v>
      </c>
      <c r="B49" s="19" t="s">
        <v>54</v>
      </c>
      <c r="C49" s="19" t="s">
        <v>55</v>
      </c>
      <c r="D49" s="19" t="s">
        <v>56</v>
      </c>
      <c r="E49" s="20">
        <v>-33.090000000000003</v>
      </c>
      <c r="F49" s="19"/>
      <c r="G49" s="2"/>
    </row>
    <row r="50" spans="1:7" x14ac:dyDescent="0.2">
      <c r="A50" s="21">
        <v>40689</v>
      </c>
      <c r="B50" t="s">
        <v>65</v>
      </c>
      <c r="C50" t="s">
        <v>45</v>
      </c>
      <c r="D50" t="s">
        <v>66</v>
      </c>
      <c r="E50" s="2">
        <v>-65</v>
      </c>
      <c r="G50" s="2"/>
    </row>
    <row r="51" spans="1:7" x14ac:dyDescent="0.2">
      <c r="A51" s="9">
        <v>40668</v>
      </c>
      <c r="B51" s="10" t="s">
        <v>67</v>
      </c>
      <c r="C51" s="10" t="s">
        <v>68</v>
      </c>
      <c r="D51" s="10" t="s">
        <v>69</v>
      </c>
      <c r="E51" s="11">
        <v>-279.64999999999998</v>
      </c>
      <c r="F51" s="10"/>
    </row>
    <row r="52" spans="1:7" x14ac:dyDescent="0.2">
      <c r="A52" s="9">
        <v>40693</v>
      </c>
      <c r="B52" s="10" t="s">
        <v>67</v>
      </c>
      <c r="C52" s="10" t="s">
        <v>70</v>
      </c>
      <c r="D52" s="10" t="s">
        <v>71</v>
      </c>
      <c r="E52" s="11">
        <v>-150</v>
      </c>
      <c r="F52" s="10" t="s">
        <v>72</v>
      </c>
    </row>
    <row r="53" spans="1:7" x14ac:dyDescent="0.2">
      <c r="A53" s="9">
        <v>40691</v>
      </c>
      <c r="B53" s="10" t="s">
        <v>67</v>
      </c>
      <c r="C53" s="10" t="s">
        <v>73</v>
      </c>
      <c r="D53" s="10" t="s">
        <v>74</v>
      </c>
      <c r="E53" s="11">
        <v>-219.71</v>
      </c>
      <c r="F53" s="10"/>
    </row>
    <row r="54" spans="1:7" x14ac:dyDescent="0.2">
      <c r="A54" s="9">
        <v>40664</v>
      </c>
      <c r="B54" s="10" t="s">
        <v>67</v>
      </c>
      <c r="C54" s="10" t="s">
        <v>73</v>
      </c>
      <c r="D54" s="10" t="s">
        <v>74</v>
      </c>
      <c r="E54" s="11">
        <v>-97.45</v>
      </c>
      <c r="F54" s="10"/>
      <c r="G54" s="2"/>
    </row>
    <row r="55" spans="1:7" x14ac:dyDescent="0.2">
      <c r="A55" s="3">
        <v>40679</v>
      </c>
      <c r="B55" s="4" t="s">
        <v>75</v>
      </c>
      <c r="C55" s="4" t="s">
        <v>76</v>
      </c>
      <c r="D55" s="4"/>
      <c r="E55" s="5">
        <v>-33.1</v>
      </c>
      <c r="F55" s="4" t="s">
        <v>77</v>
      </c>
    </row>
    <row r="56" spans="1:7" x14ac:dyDescent="0.2">
      <c r="A56" s="3">
        <v>40682</v>
      </c>
      <c r="B56" s="4" t="s">
        <v>75</v>
      </c>
      <c r="C56" s="4" t="s">
        <v>78</v>
      </c>
      <c r="D56" s="4"/>
      <c r="E56" s="5">
        <v>-130</v>
      </c>
      <c r="F56" s="4" t="s">
        <v>79</v>
      </c>
    </row>
    <row r="57" spans="1:7" x14ac:dyDescent="0.2">
      <c r="A57" s="3">
        <v>40678</v>
      </c>
      <c r="B57" s="4" t="s">
        <v>75</v>
      </c>
      <c r="C57" s="4" t="s">
        <v>78</v>
      </c>
      <c r="D57" s="4"/>
      <c r="E57" s="5">
        <v>-60</v>
      </c>
      <c r="F57" s="4"/>
    </row>
    <row r="58" spans="1:7" x14ac:dyDescent="0.2">
      <c r="A58" s="3">
        <v>40671</v>
      </c>
      <c r="B58" s="4" t="s">
        <v>75</v>
      </c>
      <c r="C58" s="4" t="s">
        <v>78</v>
      </c>
      <c r="D58" s="4"/>
      <c r="E58" s="5">
        <v>-43</v>
      </c>
      <c r="F58" s="4" t="s">
        <v>80</v>
      </c>
      <c r="G58" s="2"/>
    </row>
    <row r="59" spans="1:7" x14ac:dyDescent="0.2">
      <c r="A59" s="21">
        <v>40682</v>
      </c>
      <c r="B59" t="s">
        <v>81</v>
      </c>
      <c r="C59" t="s">
        <v>82</v>
      </c>
      <c r="D59" t="s">
        <v>83</v>
      </c>
      <c r="E59" s="2">
        <v>-270</v>
      </c>
      <c r="F59" t="s">
        <v>84</v>
      </c>
      <c r="G59" s="2"/>
    </row>
    <row r="60" spans="1:7" x14ac:dyDescent="0.2">
      <c r="A60" s="21">
        <v>40694</v>
      </c>
      <c r="B60" t="s">
        <v>85</v>
      </c>
      <c r="C60" t="s">
        <v>86</v>
      </c>
      <c r="D60" t="s">
        <v>87</v>
      </c>
      <c r="E60" s="2">
        <v>-71.150000000000006</v>
      </c>
      <c r="G60" s="2"/>
    </row>
    <row r="61" spans="1:7" x14ac:dyDescent="0.2">
      <c r="A61" s="22">
        <v>40676</v>
      </c>
      <c r="B61" s="23" t="s">
        <v>88</v>
      </c>
      <c r="C61" s="23" t="s">
        <v>89</v>
      </c>
      <c r="D61" s="23" t="s">
        <v>90</v>
      </c>
      <c r="E61" s="24">
        <v>-483.47</v>
      </c>
      <c r="F61" s="23"/>
    </row>
    <row r="62" spans="1:7" x14ac:dyDescent="0.2">
      <c r="A62" s="22">
        <v>40692</v>
      </c>
      <c r="B62" s="23" t="s">
        <v>88</v>
      </c>
      <c r="C62" s="23" t="s">
        <v>91</v>
      </c>
      <c r="D62" s="23" t="s">
        <v>92</v>
      </c>
      <c r="E62" s="24">
        <v>-350</v>
      </c>
      <c r="F62" s="23" t="s">
        <v>93</v>
      </c>
    </row>
    <row r="63" spans="1:7" x14ac:dyDescent="0.2">
      <c r="A63" s="22">
        <v>40673</v>
      </c>
      <c r="B63" s="23" t="s">
        <v>88</v>
      </c>
      <c r="C63" s="23" t="s">
        <v>94</v>
      </c>
      <c r="D63" s="23" t="s">
        <v>95</v>
      </c>
      <c r="E63" s="24">
        <v>-45.79</v>
      </c>
      <c r="F63" s="23"/>
    </row>
    <row r="64" spans="1:7" x14ac:dyDescent="0.2">
      <c r="A64" s="22">
        <v>40680</v>
      </c>
      <c r="B64" s="23" t="s">
        <v>88</v>
      </c>
      <c r="C64" s="23" t="s">
        <v>96</v>
      </c>
      <c r="D64" s="23" t="s">
        <v>97</v>
      </c>
      <c r="E64" s="24">
        <v>-142.37</v>
      </c>
      <c r="F64" s="23"/>
      <c r="G64" s="2"/>
    </row>
    <row r="66" spans="2:7" x14ac:dyDescent="0.2">
      <c r="D66" s="25" t="s">
        <v>98</v>
      </c>
      <c r="E66" s="2">
        <f>SUM(E4:E64)</f>
        <v>-10188.700000000003</v>
      </c>
      <c r="G66" s="2"/>
    </row>
    <row r="68" spans="2:7" x14ac:dyDescent="0.2">
      <c r="B68" s="4" t="s">
        <v>7</v>
      </c>
      <c r="C68" s="2">
        <f>SUM(E4:E9)</f>
        <v>-1522.35</v>
      </c>
    </row>
    <row r="69" spans="2:7" x14ac:dyDescent="0.2">
      <c r="B69" s="7" t="s">
        <v>18</v>
      </c>
      <c r="C69" s="2">
        <f>SUM(E10:E15)</f>
        <v>-1502</v>
      </c>
    </row>
    <row r="70" spans="2:7" x14ac:dyDescent="0.2">
      <c r="B70" s="10" t="s">
        <v>31</v>
      </c>
      <c r="C70" s="2">
        <f>SUM(E16:E19)</f>
        <v>-315.5</v>
      </c>
    </row>
    <row r="71" spans="2:7" x14ac:dyDescent="0.2">
      <c r="B71" s="13" t="s">
        <v>37</v>
      </c>
      <c r="C71" s="2">
        <f>SUM(E20:E24)</f>
        <v>-351.5</v>
      </c>
    </row>
    <row r="72" spans="2:7" x14ac:dyDescent="0.2">
      <c r="B72" s="16" t="s">
        <v>45</v>
      </c>
      <c r="C72" s="2">
        <f>SUM(E25:E29)</f>
        <v>-1765.7</v>
      </c>
    </row>
    <row r="73" spans="2:7" x14ac:dyDescent="0.2">
      <c r="B73" s="19" t="s">
        <v>54</v>
      </c>
      <c r="C73" s="2">
        <f>SUM(E30:E49)-1800</f>
        <v>-4090.96</v>
      </c>
    </row>
    <row r="74" spans="2:7" x14ac:dyDescent="0.2">
      <c r="B74" t="s">
        <v>65</v>
      </c>
      <c r="C74" s="2">
        <f>SUM(E50)</f>
        <v>-65</v>
      </c>
    </row>
    <row r="75" spans="2:7" x14ac:dyDescent="0.2">
      <c r="B75" s="10" t="s">
        <v>67</v>
      </c>
      <c r="C75" s="2">
        <f>SUM(E51:E54)</f>
        <v>-746.81000000000006</v>
      </c>
    </row>
    <row r="76" spans="2:7" x14ac:dyDescent="0.2">
      <c r="B76" s="4" t="s">
        <v>75</v>
      </c>
      <c r="C76" s="2">
        <f>SUM(E55:E58)</f>
        <v>-266.10000000000002</v>
      </c>
    </row>
    <row r="77" spans="2:7" x14ac:dyDescent="0.2">
      <c r="B77" t="s">
        <v>81</v>
      </c>
      <c r="C77" s="2">
        <f>SUM(E59)</f>
        <v>-270</v>
      </c>
    </row>
    <row r="78" spans="2:7" x14ac:dyDescent="0.2">
      <c r="B78" t="s">
        <v>85</v>
      </c>
      <c r="C78" s="2">
        <f>SUM(E60)</f>
        <v>-71.150000000000006</v>
      </c>
    </row>
    <row r="79" spans="2:7" x14ac:dyDescent="0.2">
      <c r="B79" s="23" t="s">
        <v>88</v>
      </c>
      <c r="C79" s="2">
        <f>SUM(E61:E64)</f>
        <v>-1021.63</v>
      </c>
    </row>
    <row r="80" spans="2:7" x14ac:dyDescent="0.2">
      <c r="B80" t="s">
        <v>10</v>
      </c>
      <c r="C80" s="2">
        <f>SUM(C68:C79)</f>
        <v>-11988.699999999999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dcterms:created xsi:type="dcterms:W3CDTF">2011-06-13T14:58:10Z</dcterms:created>
  <dcterms:modified xsi:type="dcterms:W3CDTF">2011-06-13T15:00:02Z</dcterms:modified>
</cp:coreProperties>
</file>