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bhoch\Google Drive\Docs BU Cloud\accounting\החזרי מס רונית\2019\"/>
    </mc:Choice>
  </mc:AlternateContent>
  <bookViews>
    <workbookView xWindow="0" yWindow="0" windowWidth="28800" windowHeight="12360"/>
  </bookViews>
  <sheets>
    <sheet name="גליון 202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0" i="2"/>
  <c r="D6" i="2"/>
  <c r="E12" i="2"/>
  <c r="F12" i="2"/>
  <c r="G12" i="2" l="1"/>
  <c r="H12" i="2"/>
  <c r="C10" i="2"/>
  <c r="C6" i="2" l="1"/>
  <c r="C12" i="2" s="1"/>
</calcChain>
</file>

<file path=xl/sharedStrings.xml><?xml version="1.0" encoding="utf-8"?>
<sst xmlns="http://schemas.openxmlformats.org/spreadsheetml/2006/main" count="49" uniqueCount="42">
  <si>
    <t>אלנט</t>
  </si>
  <si>
    <t>מרבד</t>
  </si>
  <si>
    <t>נוגה</t>
  </si>
  <si>
    <t>התיישבותי</t>
  </si>
  <si>
    <t>קוד 150</t>
  </si>
  <si>
    <t>קוד 158</t>
  </si>
  <si>
    <t>סה"כ קוד 150</t>
  </si>
  <si>
    <t>סה"כ קוד 158</t>
  </si>
  <si>
    <t>סה"כ</t>
  </si>
  <si>
    <t xml:space="preserve">מעסיק </t>
  </si>
  <si>
    <t>קוד</t>
  </si>
  <si>
    <t>שכר (150/158</t>
  </si>
  <si>
    <t>מס הכנסה (042)</t>
  </si>
  <si>
    <t>הכנסה מבוטחת(244)</t>
  </si>
  <si>
    <t>הפקדות לקיצבה(248)</t>
  </si>
  <si>
    <t>כ"עמית שכיר"(45)</t>
  </si>
  <si>
    <t>לקצבה כ"עמית חבר"(218)</t>
  </si>
  <si>
    <t>בן/בת זוג</t>
  </si>
  <si>
    <t>בן זוג רשום</t>
  </si>
  <si>
    <t>סך הכל</t>
  </si>
  <si>
    <t>מרכיבי החישוב</t>
  </si>
  <si>
    <t>סה"כ הכנסות</t>
  </si>
  <si>
    <t>סה''כ ניכויים</t>
  </si>
  <si>
    <t>הכנסה חייבת</t>
  </si>
  <si>
    <t>מס ברוטו</t>
  </si>
  <si>
    <t>                </t>
  </si>
  <si>
    <t>זיכוי תושב               </t>
  </si>
  <si>
    <t>זיכוי ילדים               </t>
  </si>
  <si>
    <t>זיכוי אישה               </t>
  </si>
  <si>
    <t>זיכוי 45.א               </t>
  </si>
  <si>
    <t>סה''כ זיכויים</t>
  </si>
  <si>
    <t>מס מגיע</t>
  </si>
  <si>
    <t>ניכויים במקור</t>
  </si>
  <si>
    <t>מס לאחר ניכוי במקור</t>
  </si>
  <si>
    <t>שנה</t>
  </si>
  <si>
    <t>אהבת ישראל</t>
  </si>
  <si>
    <t>תיק ניכויים</t>
  </si>
  <si>
    <t>תוצאות חישוב המס לשנת - 2019  סוג חישוב  נפרד</t>
  </si>
  <si>
    <t>-5,886               </t>
  </si>
  <si>
    <t>-6,540               </t>
  </si>
  <si>
    <t>-1,308               </t>
  </si>
  <si>
    <t>-2,613               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</si>
</sst>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  <charset val="1"/>
      <scheme val="minor"/>
    </font>
    <font>
      <u/>
      <sz val="11"/>
      <color theme="10"/>
      <name val="Arial"/>
      <family val="2"/>
      <charset val="1"/>
      <scheme val="minor"/>
    </font>
    <font>
      <b/>
      <sz val="11"/>
      <color theme="1"/>
      <name val="Arial"/>
      <family val="2"/>
      <charset val="1"/>
      <scheme val="minor"/>
    </font>
    <font>
      <b/>
      <sz val="11"/>
      <color theme="1"/>
      <name val="Arial"/>
      <family val="2"/>
      <scheme val="minor"/>
    </font>
    <font>
      <b/>
      <i/>
      <sz val="11"/>
      <color rgb="FFC00000"/>
      <name val="Arial"/>
      <family val="2"/>
      <charset val="1"/>
      <scheme val="minor"/>
    </font>
    <font>
      <sz val="11"/>
      <color rgb="FF003366"/>
      <name val="Tahoma"/>
      <family val="2"/>
    </font>
    <font>
      <b/>
      <sz val="13.5"/>
      <color rgb="FF003366"/>
      <name val="Arial"/>
      <family val="2"/>
    </font>
    <font>
      <b/>
      <sz val="13"/>
      <color rgb="FF003366"/>
      <name val="Arial"/>
      <family val="2"/>
      <scheme val="minor"/>
    </font>
    <font>
      <sz val="12"/>
      <color rgb="FF000036"/>
      <name val="Arial"/>
      <family val="2"/>
      <scheme val="minor"/>
    </font>
    <font>
      <sz val="7.5"/>
      <color rgb="FF000036"/>
      <name val="Arial"/>
      <family val="2"/>
      <scheme val="minor"/>
    </font>
    <font>
      <sz val="14"/>
      <color rgb="FF000036"/>
      <name val="Arial"/>
      <family val="2"/>
      <scheme val="minor"/>
    </font>
    <font>
      <sz val="14"/>
      <color rgb="FF0000FF"/>
      <name val="Arial"/>
      <family val="2"/>
      <scheme val="minor"/>
    </font>
    <font>
      <b/>
      <i/>
      <sz val="20"/>
      <color theme="5"/>
      <name val="Arial"/>
      <family val="2"/>
      <charset val="1"/>
      <scheme val="minor"/>
    </font>
    <font>
      <i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9D8"/>
        <bgColor indexed="64"/>
      </patternFill>
    </fill>
    <fill>
      <patternFill patternType="solid">
        <fgColor rgb="FFF4F9FF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169E1"/>
      </left>
      <right style="thin">
        <color rgb="FF000000"/>
      </right>
      <top style="thin">
        <color rgb="FF4169E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4169E1"/>
      </top>
      <bottom style="thin">
        <color rgb="FF000000"/>
      </bottom>
      <diagonal/>
    </border>
    <border>
      <left style="thin">
        <color rgb="FF000000"/>
      </left>
      <right style="thin">
        <color rgb="FF4169E1"/>
      </right>
      <top style="thin">
        <color rgb="FF4169E1"/>
      </top>
      <bottom style="thin">
        <color rgb="FF000000"/>
      </bottom>
      <diagonal/>
    </border>
    <border>
      <left style="thin">
        <color rgb="FF4169E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4169E1"/>
      </right>
      <top style="thin">
        <color rgb="FF000000"/>
      </top>
      <bottom style="thin">
        <color rgb="FF000000"/>
      </bottom>
      <diagonal/>
    </border>
    <border>
      <left style="thin">
        <color rgb="FF4169E1"/>
      </left>
      <right style="thin">
        <color rgb="FF000000"/>
      </right>
      <top style="thin">
        <color rgb="FF000000"/>
      </top>
      <bottom style="thin">
        <color rgb="FF4169E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4169E1"/>
      </bottom>
      <diagonal/>
    </border>
    <border>
      <left style="thin">
        <color rgb="FF000000"/>
      </left>
      <right style="thin">
        <color rgb="FF4169E1"/>
      </right>
      <top style="thin">
        <color rgb="FF000000"/>
      </top>
      <bottom style="thin">
        <color rgb="FF4169E1"/>
      </bottom>
      <diagonal/>
    </border>
    <border>
      <left/>
      <right/>
      <top/>
      <bottom style="thin">
        <color rgb="FF4169E1"/>
      </bottom>
      <diagonal/>
    </border>
    <border>
      <left/>
      <right/>
      <top style="thin">
        <color rgb="FF4169E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1" fontId="3" fillId="4" borderId="10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8" fillId="5" borderId="20" xfId="0" applyFont="1" applyFill="1" applyBorder="1" applyAlignment="1">
      <alignment horizontal="right" vertical="center"/>
    </xf>
    <xf numFmtId="3" fontId="8" fillId="5" borderId="20" xfId="0" applyNumberFormat="1" applyFont="1" applyFill="1" applyBorder="1" applyAlignment="1">
      <alignment horizontal="right" vertical="center"/>
    </xf>
    <xf numFmtId="0" fontId="9" fillId="6" borderId="20" xfId="0" applyFont="1" applyFill="1" applyBorder="1" applyAlignment="1">
      <alignment horizontal="right" vertical="center"/>
    </xf>
    <xf numFmtId="0" fontId="7" fillId="7" borderId="21" xfId="0" applyFont="1" applyFill="1" applyBorder="1" applyAlignment="1">
      <alignment horizontal="right" vertical="center" wrapText="1"/>
    </xf>
    <xf numFmtId="0" fontId="7" fillId="7" borderId="22" xfId="0" applyFont="1" applyFill="1" applyBorder="1" applyAlignment="1">
      <alignment horizontal="right" vertical="center" wrapText="1"/>
    </xf>
    <xf numFmtId="0" fontId="7" fillId="7" borderId="23" xfId="0" applyFont="1" applyFill="1" applyBorder="1" applyAlignment="1">
      <alignment horizontal="right" vertical="center" wrapText="1"/>
    </xf>
    <xf numFmtId="0" fontId="8" fillId="5" borderId="24" xfId="0" applyFont="1" applyFill="1" applyBorder="1" applyAlignment="1">
      <alignment horizontal="right" vertical="center"/>
    </xf>
    <xf numFmtId="0" fontId="1" fillId="5" borderId="25" xfId="1" applyFill="1" applyBorder="1" applyAlignment="1">
      <alignment horizontal="right" vertical="center"/>
    </xf>
    <xf numFmtId="0" fontId="8" fillId="5" borderId="25" xfId="0" applyFont="1" applyFill="1" applyBorder="1" applyAlignment="1">
      <alignment horizontal="right" vertical="center"/>
    </xf>
    <xf numFmtId="0" fontId="9" fillId="6" borderId="24" xfId="0" applyFont="1" applyFill="1" applyBorder="1" applyAlignment="1">
      <alignment horizontal="right" vertical="center"/>
    </xf>
    <xf numFmtId="0" fontId="1" fillId="6" borderId="25" xfId="1" applyFill="1" applyBorder="1" applyAlignment="1">
      <alignment horizontal="right" vertical="center"/>
    </xf>
    <xf numFmtId="3" fontId="8" fillId="5" borderId="24" xfId="0" applyNumberFormat="1" applyFont="1" applyFill="1" applyBorder="1" applyAlignment="1">
      <alignment horizontal="right" vertical="center"/>
    </xf>
    <xf numFmtId="0" fontId="10" fillId="5" borderId="26" xfId="0" applyFont="1" applyFill="1" applyBorder="1" applyAlignment="1">
      <alignment horizontal="right" vertical="center"/>
    </xf>
    <xf numFmtId="0" fontId="10" fillId="5" borderId="27" xfId="0" applyFont="1" applyFill="1" applyBorder="1" applyAlignment="1">
      <alignment horizontal="right" vertical="center"/>
    </xf>
    <xf numFmtId="0" fontId="1" fillId="5" borderId="28" xfId="1" applyFill="1" applyBorder="1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textRotation="255"/>
    </xf>
    <xf numFmtId="1" fontId="3" fillId="2" borderId="12" xfId="0" applyNumberFormat="1" applyFont="1" applyFill="1" applyBorder="1" applyAlignment="1">
      <alignment horizontal="center" textRotation="255"/>
    </xf>
    <xf numFmtId="1" fontId="3" fillId="3" borderId="12" xfId="0" applyNumberFormat="1" applyFont="1" applyFill="1" applyBorder="1" applyAlignment="1">
      <alignment horizontal="center" textRotation="255"/>
    </xf>
    <xf numFmtId="0" fontId="6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vertical="center" wrapText="1"/>
    </xf>
    <xf numFmtId="0" fontId="0" fillId="0" borderId="0" xfId="0" applyNumberFormat="1"/>
    <xf numFmtId="0" fontId="3" fillId="4" borderId="0" xfId="0" applyNumberFormat="1" applyFont="1" applyFill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0" fillId="0" borderId="0" xfId="0" applyAlignment="1"/>
    <xf numFmtId="3" fontId="11" fillId="5" borderId="27" xfId="0" applyNumberFormat="1" applyFont="1" applyFill="1" applyBorder="1" applyAlignment="1">
      <alignment horizontal="right" vertical="center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howHelp('Zicuim')" TargetMode="External"/><Relationship Id="rId3" Type="http://schemas.openxmlformats.org/officeDocument/2006/relationships/hyperlink" Target="javascript:showHelp('MasBruto')" TargetMode="External"/><Relationship Id="rId7" Type="http://schemas.openxmlformats.org/officeDocument/2006/relationships/hyperlink" Target="javascript:showHelp('BituchHayim')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javascript:showHelp('HacnsaHayevet')" TargetMode="External"/><Relationship Id="rId1" Type="http://schemas.openxmlformats.org/officeDocument/2006/relationships/hyperlink" Target="javascript:showHelp('SachHacnasot')" TargetMode="External"/><Relationship Id="rId6" Type="http://schemas.openxmlformats.org/officeDocument/2006/relationships/hyperlink" Target="javascript:showHelp('ZicuiIsha')" TargetMode="External"/><Relationship Id="rId11" Type="http://schemas.openxmlformats.org/officeDocument/2006/relationships/hyperlink" Target="javascript:showHelp('MasNikuiBamkor')" TargetMode="External"/><Relationship Id="rId5" Type="http://schemas.openxmlformats.org/officeDocument/2006/relationships/hyperlink" Target="javascript:showHelp('ZicuiPaot')" TargetMode="External"/><Relationship Id="rId10" Type="http://schemas.openxmlformats.org/officeDocument/2006/relationships/hyperlink" Target="javascript:showHelp('NikuimBamakor')" TargetMode="External"/><Relationship Id="rId4" Type="http://schemas.openxmlformats.org/officeDocument/2006/relationships/hyperlink" Target="javascript:showHelp('ZicuiNesia')" TargetMode="External"/><Relationship Id="rId9" Type="http://schemas.openxmlformats.org/officeDocument/2006/relationships/hyperlink" Target="javascript:showHelp('MasMagia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rightToLeft="1" tabSelected="1" workbookViewId="0">
      <selection activeCell="D10" sqref="D10"/>
    </sheetView>
  </sheetViews>
  <sheetFormatPr defaultRowHeight="14.25" x14ac:dyDescent="0.2"/>
  <cols>
    <col min="1" max="1" width="3.5" bestFit="1" customWidth="1"/>
    <col min="2" max="2" width="11" bestFit="1" customWidth="1"/>
    <col min="3" max="3" width="11.875" bestFit="1" customWidth="1"/>
    <col min="4" max="4" width="13.5" bestFit="1" customWidth="1"/>
    <col min="5" max="5" width="15.125" bestFit="1" customWidth="1"/>
    <col min="6" max="6" width="17.75" bestFit="1" customWidth="1"/>
    <col min="7" max="7" width="17.125" bestFit="1" customWidth="1"/>
    <col min="8" max="8" width="21.5" bestFit="1" customWidth="1"/>
    <col min="9" max="9" width="9.875" style="42" bestFit="1" customWidth="1"/>
  </cols>
  <sheetData>
    <row r="1" spans="1:9" ht="27" thickTop="1" thickBot="1" x14ac:dyDescent="0.25">
      <c r="D1" s="35" t="s">
        <v>34</v>
      </c>
      <c r="E1" s="36">
        <v>2019</v>
      </c>
    </row>
    <row r="2" spans="1:9" ht="16.5" thickTop="1" thickBot="1" x14ac:dyDescent="0.3">
      <c r="A2" s="1" t="s">
        <v>10</v>
      </c>
      <c r="B2" s="2" t="s">
        <v>9</v>
      </c>
      <c r="C2" s="3" t="s">
        <v>11</v>
      </c>
      <c r="D2" s="3" t="s">
        <v>12</v>
      </c>
      <c r="E2" s="3" t="s">
        <v>15</v>
      </c>
      <c r="F2" s="3" t="s">
        <v>14</v>
      </c>
      <c r="G2" s="3" t="s">
        <v>13</v>
      </c>
      <c r="H2" s="4" t="s">
        <v>16</v>
      </c>
      <c r="I2" s="43" t="s">
        <v>36</v>
      </c>
    </row>
    <row r="3" spans="1:9" x14ac:dyDescent="0.2">
      <c r="A3" s="37" t="s">
        <v>5</v>
      </c>
      <c r="B3" s="5" t="s">
        <v>2</v>
      </c>
      <c r="C3" s="6">
        <v>191711</v>
      </c>
      <c r="D3" s="6">
        <v>15372</v>
      </c>
      <c r="E3" s="6">
        <v>4570</v>
      </c>
      <c r="F3" s="6">
        <v>2434</v>
      </c>
      <c r="G3" s="6">
        <v>188365</v>
      </c>
      <c r="H3" s="7">
        <v>171024</v>
      </c>
    </row>
    <row r="4" spans="1:9" x14ac:dyDescent="0.2">
      <c r="A4" s="38"/>
      <c r="B4" s="44" t="s">
        <v>3</v>
      </c>
      <c r="C4" s="9">
        <v>30401</v>
      </c>
      <c r="D4" s="9">
        <v>10284</v>
      </c>
      <c r="E4" s="9">
        <v>919</v>
      </c>
      <c r="F4" s="9">
        <v>1839</v>
      </c>
      <c r="G4" s="9">
        <v>27725</v>
      </c>
      <c r="H4" s="10">
        <v>26999</v>
      </c>
      <c r="I4" s="42">
        <v>930397229</v>
      </c>
    </row>
    <row r="5" spans="1:9" ht="15" thickBot="1" x14ac:dyDescent="0.25">
      <c r="A5" s="38"/>
      <c r="B5" s="44" t="s">
        <v>35</v>
      </c>
      <c r="C5" s="11">
        <v>41548</v>
      </c>
      <c r="D5" s="9">
        <v>13711</v>
      </c>
      <c r="E5" s="9">
        <v>1979</v>
      </c>
      <c r="F5" s="9">
        <v>4940</v>
      </c>
      <c r="G5" s="9">
        <v>33197</v>
      </c>
      <c r="H5" s="10">
        <v>31643</v>
      </c>
    </row>
    <row r="6" spans="1:9" ht="15.75" thickTop="1" x14ac:dyDescent="0.25">
      <c r="A6" s="38"/>
      <c r="B6" s="8" t="s">
        <v>7</v>
      </c>
      <c r="C6" s="19">
        <f>SUM(C3:C5)</f>
        <v>263660</v>
      </c>
      <c r="D6" s="19">
        <f>SUM(D3:D5)</f>
        <v>39367</v>
      </c>
      <c r="E6" s="9"/>
      <c r="F6" s="9"/>
      <c r="G6" s="9"/>
      <c r="H6" s="10"/>
    </row>
    <row r="7" spans="1:9" x14ac:dyDescent="0.2">
      <c r="A7" s="39" t="s">
        <v>4</v>
      </c>
      <c r="B7" s="44" t="s">
        <v>1</v>
      </c>
      <c r="C7" s="9">
        <v>26817</v>
      </c>
      <c r="D7" s="9">
        <v>9524</v>
      </c>
      <c r="E7" s="9"/>
      <c r="F7" s="9"/>
      <c r="G7" s="9"/>
      <c r="H7" s="10"/>
      <c r="I7" s="42">
        <v>941001729</v>
      </c>
    </row>
    <row r="8" spans="1:9" x14ac:dyDescent="0.2">
      <c r="A8" s="39"/>
      <c r="B8" s="44" t="s">
        <v>0</v>
      </c>
      <c r="C8" s="9">
        <v>9000</v>
      </c>
      <c r="D8" s="9">
        <v>2970</v>
      </c>
      <c r="E8" s="9"/>
      <c r="F8" s="9"/>
      <c r="G8" s="9"/>
      <c r="H8" s="10"/>
      <c r="I8" s="42">
        <v>923433643</v>
      </c>
    </row>
    <row r="9" spans="1:9" ht="15" thickBot="1" x14ac:dyDescent="0.25">
      <c r="A9" s="39"/>
      <c r="B9" s="8"/>
      <c r="C9" s="11"/>
      <c r="D9" s="9"/>
      <c r="E9" s="9"/>
      <c r="F9" s="9"/>
      <c r="G9" s="9"/>
      <c r="H9" s="10"/>
    </row>
    <row r="10" spans="1:9" ht="15.75" thickTop="1" x14ac:dyDescent="0.25">
      <c r="A10" s="39"/>
      <c r="B10" s="8" t="s">
        <v>6</v>
      </c>
      <c r="C10" s="19">
        <f>SUM(C7:C9)</f>
        <v>35817</v>
      </c>
      <c r="D10" s="19">
        <f>SUM(D7:D9)</f>
        <v>12494</v>
      </c>
      <c r="E10" s="9"/>
      <c r="F10" s="9"/>
      <c r="G10" s="9"/>
      <c r="H10" s="10"/>
    </row>
    <row r="11" spans="1:9" ht="15" thickBot="1" x14ac:dyDescent="0.25">
      <c r="A11" s="12"/>
      <c r="B11" s="13"/>
      <c r="C11" s="11"/>
      <c r="D11" s="11"/>
      <c r="E11" s="11"/>
      <c r="F11" s="11"/>
      <c r="G11" s="11"/>
      <c r="H11" s="14"/>
    </row>
    <row r="12" spans="1:9" ht="15.75" thickTop="1" thickBot="1" x14ac:dyDescent="0.25">
      <c r="A12" s="15"/>
      <c r="B12" s="16" t="s">
        <v>8</v>
      </c>
      <c r="C12" s="17">
        <f>C6+C10</f>
        <v>299477</v>
      </c>
      <c r="D12" s="18">
        <f>D10+D6</f>
        <v>51861</v>
      </c>
      <c r="E12" s="18">
        <f t="shared" ref="D12:G12" si="0">SUM(E3:E11)</f>
        <v>7468</v>
      </c>
      <c r="F12" s="18">
        <f t="shared" si="0"/>
        <v>9213</v>
      </c>
      <c r="G12" s="18">
        <f t="shared" si="0"/>
        <v>249287</v>
      </c>
      <c r="H12" s="18">
        <f>SUM(H3:H11)</f>
        <v>229666</v>
      </c>
    </row>
    <row r="13" spans="1:9" ht="15" thickTop="1" x14ac:dyDescent="0.2"/>
    <row r="16" spans="1:9" ht="17.25" x14ac:dyDescent="0.2">
      <c r="B16" s="40" t="s">
        <v>37</v>
      </c>
      <c r="C16" s="40"/>
      <c r="D16" s="40"/>
      <c r="E16" s="40"/>
      <c r="F16" s="45"/>
    </row>
    <row r="17" spans="2:5" ht="16.5" x14ac:dyDescent="0.2">
      <c r="B17" s="23" t="s">
        <v>17</v>
      </c>
      <c r="C17" s="24" t="s">
        <v>18</v>
      </c>
      <c r="D17" s="24" t="s">
        <v>19</v>
      </c>
      <c r="E17" s="25" t="s">
        <v>20</v>
      </c>
    </row>
    <row r="18" spans="2:5" ht="15" x14ac:dyDescent="0.2">
      <c r="B18" s="26"/>
      <c r="C18" s="21">
        <v>299477</v>
      </c>
      <c r="D18" s="21">
        <v>299477</v>
      </c>
      <c r="E18" s="27" t="s">
        <v>21</v>
      </c>
    </row>
    <row r="19" spans="2:5" ht="15" x14ac:dyDescent="0.2">
      <c r="B19" s="26"/>
      <c r="C19" s="20"/>
      <c r="D19" s="20"/>
      <c r="E19" s="28" t="s">
        <v>22</v>
      </c>
    </row>
    <row r="20" spans="2:5" ht="15" x14ac:dyDescent="0.2">
      <c r="B20" s="26"/>
      <c r="C20" s="21">
        <v>299477</v>
      </c>
      <c r="D20" s="21">
        <v>299477</v>
      </c>
      <c r="E20" s="27" t="s">
        <v>23</v>
      </c>
    </row>
    <row r="21" spans="2:5" ht="15" x14ac:dyDescent="0.2">
      <c r="B21" s="26"/>
      <c r="C21" s="21">
        <v>66397</v>
      </c>
      <c r="D21" s="21">
        <v>66397</v>
      </c>
      <c r="E21" s="27" t="s">
        <v>24</v>
      </c>
    </row>
    <row r="22" spans="2:5" x14ac:dyDescent="0.2">
      <c r="B22" s="29" t="s">
        <v>38</v>
      </c>
      <c r="C22" s="22" t="s">
        <v>38</v>
      </c>
      <c r="D22" s="22" t="s">
        <v>25</v>
      </c>
      <c r="E22" s="30" t="s">
        <v>26</v>
      </c>
    </row>
    <row r="23" spans="2:5" x14ac:dyDescent="0.2">
      <c r="B23" s="29" t="s">
        <v>25</v>
      </c>
      <c r="C23" s="22" t="s">
        <v>39</v>
      </c>
      <c r="D23" s="22" t="s">
        <v>25</v>
      </c>
      <c r="E23" s="30" t="s">
        <v>27</v>
      </c>
    </row>
    <row r="24" spans="2:5" x14ac:dyDescent="0.2">
      <c r="B24" s="29" t="s">
        <v>25</v>
      </c>
      <c r="C24" s="22" t="s">
        <v>40</v>
      </c>
      <c r="D24" s="22" t="s">
        <v>25</v>
      </c>
      <c r="E24" s="30" t="s">
        <v>28</v>
      </c>
    </row>
    <row r="25" spans="2:5" x14ac:dyDescent="0.2">
      <c r="B25" s="29" t="s">
        <v>25</v>
      </c>
      <c r="C25" s="22" t="s">
        <v>41</v>
      </c>
      <c r="D25" s="22" t="s">
        <v>25</v>
      </c>
      <c r="E25" s="30" t="s">
        <v>29</v>
      </c>
    </row>
    <row r="26" spans="2:5" ht="15" x14ac:dyDescent="0.2">
      <c r="B26" s="31">
        <v>-5886</v>
      </c>
      <c r="C26" s="21">
        <v>-16347</v>
      </c>
      <c r="D26" s="20"/>
      <c r="E26" s="27" t="s">
        <v>30</v>
      </c>
    </row>
    <row r="27" spans="2:5" ht="15" x14ac:dyDescent="0.2">
      <c r="B27" s="26"/>
      <c r="C27" s="21">
        <v>50050</v>
      </c>
      <c r="D27" s="21">
        <v>50050</v>
      </c>
      <c r="E27" s="27" t="s">
        <v>31</v>
      </c>
    </row>
    <row r="28" spans="2:5" ht="15" x14ac:dyDescent="0.2">
      <c r="B28" s="26"/>
      <c r="C28" s="20"/>
      <c r="D28" s="21">
        <v>-51861</v>
      </c>
      <c r="E28" s="27" t="s">
        <v>32</v>
      </c>
    </row>
    <row r="29" spans="2:5" ht="18" x14ac:dyDescent="0.2">
      <c r="B29" s="32"/>
      <c r="C29" s="33"/>
      <c r="D29" s="46">
        <v>-1811</v>
      </c>
      <c r="E29" s="34" t="s">
        <v>33</v>
      </c>
    </row>
    <row r="30" spans="2:5" x14ac:dyDescent="0.2">
      <c r="B30" s="41"/>
      <c r="C30" s="41"/>
      <c r="D30" s="41"/>
      <c r="E30" s="41"/>
    </row>
  </sheetData>
  <mergeCells count="4">
    <mergeCell ref="A3:A6"/>
    <mergeCell ref="A7:A10"/>
    <mergeCell ref="B16:E16"/>
    <mergeCell ref="B30:E30"/>
  </mergeCells>
  <hyperlinks>
    <hyperlink ref="E18" r:id="rId1" display="javascript:showHelp('SachHacnasot')"/>
    <hyperlink ref="E20" r:id="rId2" display="javascript:showHelp('HacnsaHayevet')"/>
    <hyperlink ref="E21" r:id="rId3" display="javascript:showHelp('MasBruto')"/>
    <hyperlink ref="E22" r:id="rId4" display="javascript:showHelp('ZicuiNesia')"/>
    <hyperlink ref="E23" r:id="rId5" display="javascript:showHelp('ZicuiPaot')"/>
    <hyperlink ref="E24" r:id="rId6" display="javascript:showHelp('ZicuiIsha')"/>
    <hyperlink ref="E25" r:id="rId7" display="javascript:showHelp('BituchHayim')"/>
    <hyperlink ref="E26" r:id="rId8" display="javascript:showHelp('Zicuim')"/>
    <hyperlink ref="E27" r:id="rId9" display="javascript:showHelp('MasMagia')"/>
    <hyperlink ref="E28" r:id="rId10" display="javascript:showHelp('NikuimBamakor')"/>
    <hyperlink ref="E29" r:id="rId11" display="javascript:showHelp('MasNikuiBamkor')"/>
  </hyperlinks>
  <pageMargins left="0.7" right="0.7" top="0.75" bottom="0.75" header="0.3" footer="0.3"/>
  <pageSetup paperSize="9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גליון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cp:lastPrinted>2025-01-19T23:14:34Z</cp:lastPrinted>
  <dcterms:created xsi:type="dcterms:W3CDTF">2025-01-13T22:13:56Z</dcterms:created>
  <dcterms:modified xsi:type="dcterms:W3CDTF">2025-01-19T23:41:30Z</dcterms:modified>
</cp:coreProperties>
</file>