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1" sheetId="1" r:id="rId4"/>
  </sheets>
  <definedNames/>
  <calcPr/>
</workbook>
</file>

<file path=xl/sharedStrings.xml><?xml version="1.0" encoding="utf-8"?>
<sst xmlns="http://schemas.openxmlformats.org/spreadsheetml/2006/main" count="201" uniqueCount="146">
  <si>
    <t>תאריך לועזי</t>
  </si>
  <si>
    <t>תאריך עברי</t>
  </si>
  <si>
    <t xml:space="preserve">הכנסה </t>
  </si>
  <si>
    <t>הוצאה</t>
  </si>
  <si>
    <t>פעילות</t>
  </si>
  <si>
    <t xml:space="preserve">פירוט </t>
  </si>
  <si>
    <t>קבלה</t>
  </si>
  <si>
    <t>יתרה</t>
  </si>
  <si>
    <t>צריך לבדוק</t>
  </si>
  <si>
    <t>סכום התחלתי</t>
  </si>
  <si>
    <t>הכמות שישי ואליאב הפקידו בידינו</t>
  </si>
  <si>
    <t>ישבצ פתיחה</t>
  </si>
  <si>
    <t>כרטיסים קיר טיפוס 25*15=375</t>
  </si>
  <si>
    <t>אוכל</t>
  </si>
  <si>
    <t>החזר מדריכים</t>
  </si>
  <si>
    <t>13*40</t>
  </si>
  <si>
    <t xml:space="preserve"> חטיפים</t>
  </si>
  <si>
    <t>חטיפים בחפיפות עם צוות עמיעד</t>
  </si>
  <si>
    <t>החזר מחניך</t>
  </si>
  <si>
    <t>איתר אלבז הביא 60 שקל על הגן חיות שלא שילם</t>
  </si>
  <si>
    <t>20/9/2024</t>
  </si>
  <si>
    <t>שיכפול מפתחות</t>
  </si>
  <si>
    <t>שיכפול מפתחות לדלת הלבנה 7*36</t>
  </si>
  <si>
    <t>ישבץ ראשון</t>
  </si>
  <si>
    <t>פינוקים ישבץ ראשון- תפוחי אדמה+פיתות</t>
  </si>
  <si>
    <t>15/12/2024</t>
  </si>
  <si>
    <t>תקציב לפעולת פתיחת שנה</t>
  </si>
  <si>
    <t>צוות נכנס 50+50+40+60 צוות מבשר 30+30+30</t>
  </si>
  <si>
    <t>תקציב מסע פתיחת שנה שבט גלעד</t>
  </si>
  <si>
    <t>תקציב מסע פתיחת שנה 3*16</t>
  </si>
  <si>
    <t>שבט דביר</t>
  </si>
  <si>
    <t>3*9</t>
  </si>
  <si>
    <t>שבט הראל</t>
  </si>
  <si>
    <t>15*3</t>
  </si>
  <si>
    <t>הפנינג תאונה</t>
  </si>
  <si>
    <t>יוסי חייב 143 על הלחמניות30 שקל שילמנו לעוז על מקלות שערות סבתא</t>
  </si>
  <si>
    <t>ארטיקים פינוק</t>
  </si>
  <si>
    <t>תקציב מסע פתיחת שנה שבט נווה+שילה</t>
  </si>
  <si>
    <t>13*3 שבט שילה 3*4 עמדו ביעד</t>
  </si>
  <si>
    <t>סהכ הכנסות</t>
  </si>
  <si>
    <t>תקציב מסע פתיחת שנה נחלה+מעוז</t>
  </si>
  <si>
    <t>17*3 נחלה. מעוז 16*3</t>
  </si>
  <si>
    <t xml:space="preserve"> החזר סוודרים צוות</t>
  </si>
  <si>
    <t>14*50</t>
  </si>
  <si>
    <t>סהכ הוצאות</t>
  </si>
  <si>
    <t>נקיון מתנס</t>
  </si>
  <si>
    <t>שבת ארגון</t>
  </si>
  <si>
    <t>נייר רצף+יוטות</t>
  </si>
  <si>
    <t xml:space="preserve"> 80 שקל לגליל ספרי גאולה יוטות 22*5</t>
  </si>
  <si>
    <t>הזמנות הורים</t>
  </si>
  <si>
    <t>ספיישל פרינט</t>
  </si>
  <si>
    <t>ישבץ פתיחת חודא</t>
  </si>
  <si>
    <t>נקנקיות קראנץ בשעלי תורה</t>
  </si>
  <si>
    <t>ישבץ אמצע חודא</t>
  </si>
  <si>
    <t>וופל בלגי אצל גלעד</t>
  </si>
  <si>
    <t>פינוק צוות לילה לבן</t>
  </si>
  <si>
    <t>נר הבדלה וחמצוצים צופרים מדריכים</t>
  </si>
  <si>
    <t>ישבץ רביעי ארגון+חמישי</t>
  </si>
  <si>
    <t>בשר טחון+טוסטים</t>
  </si>
  <si>
    <t>ישבץ פרגון חודא</t>
  </si>
  <si>
    <t>שניצלים</t>
  </si>
  <si>
    <t>הגברה טרופר</t>
  </si>
  <si>
    <t>הגברה בחוץ</t>
  </si>
  <si>
    <t xml:space="preserve">אנגלר </t>
  </si>
  <si>
    <t>שיר חודא</t>
  </si>
  <si>
    <t>הכנסות מיסים חודש ארגון שבט דביר</t>
  </si>
  <si>
    <t>24*60</t>
  </si>
  <si>
    <t>הכנסות מיסים חודש ארגון שבט הראל</t>
  </si>
  <si>
    <t>16*60</t>
  </si>
  <si>
    <t>הכנסות מיסים חודש ארגון נווה</t>
  </si>
  <si>
    <t>הכנסות מיסים חודש ארגון מעוז</t>
  </si>
  <si>
    <t>22*60</t>
  </si>
  <si>
    <t>הכנסות מיסים חודש ארגון נחלה</t>
  </si>
  <si>
    <t>17*60</t>
  </si>
  <si>
    <t>הכנסות מיסים חודש ארגון כפיר</t>
  </si>
  <si>
    <t>הכנסות מיסים חודש ארגון שילה</t>
  </si>
  <si>
    <t>4*60</t>
  </si>
  <si>
    <t>החזר תקציב של חודש ארגון כל השבטים</t>
  </si>
  <si>
    <t>כל שבט קיבל 10 שקל לחניך ששילם מיסים סך הכול חניכים 130</t>
  </si>
  <si>
    <t>החזר סוודרים שבט כפיר</t>
  </si>
  <si>
    <t>23*50 אחד לא שילם עקב בעיה כלכלית</t>
  </si>
  <si>
    <t>16/1/2025</t>
  </si>
  <si>
    <t>ישיבה עם מדריכי כפיר</t>
  </si>
  <si>
    <t>חוב משנה שעברה על ההכתרה יצאנו איתם לבורגר 110 ישבנו על פרויקטים לשנה</t>
  </si>
  <si>
    <t>הפנינג חנוכה+ישבץ ט"ו בשבט</t>
  </si>
  <si>
    <t>הפנינג חנוכה של שבט כפיר יצא 126.5 +47.7 פינוקים ישבץ ט"ו בשבט+3 שקל מתנס הדפסה דפים הסבר אריאלי+</t>
  </si>
  <si>
    <t>סמנריון חורף פינוקים</t>
  </si>
  <si>
    <t>חטיפים יצא 60 שקל</t>
  </si>
  <si>
    <t>החזר עקיבא סוודר</t>
  </si>
  <si>
    <t>הורדנו לו בתקציב של הצוות אבל היה טעות ושילם</t>
  </si>
  <si>
    <t>26/1/2025</t>
  </si>
  <si>
    <t>חטיפים חמ"ל טלפונים+חמצוצים</t>
  </si>
  <si>
    <t>חטיפים 55.6+ חמצוצים 34.4</t>
  </si>
  <si>
    <t>פרסים לתחרות כשרונות</t>
  </si>
  <si>
    <t xml:space="preserve">הוקי שולחן+אוזניות+מטקות </t>
  </si>
  <si>
    <t>ישיבה עם מדריכי נחלה</t>
  </si>
  <si>
    <t>מסורת אחרי ההכתרה יוצאים עם המדריכים של ההכתרה לאוכל יצאנו ל110 וישבנו על פרוייקטים להמשך השנה</t>
  </si>
  <si>
    <t>מעטפות למירוץ הסניפי</t>
  </si>
  <si>
    <t>6 שקל לחבילה כפול 2 =12</t>
  </si>
  <si>
    <t>משלוחי מנות</t>
  </si>
  <si>
    <t xml:space="preserve"> משלוחי מנות לכל הסניף לביא צריך להחזיר את העודף</t>
  </si>
  <si>
    <t xml:space="preserve"> ישבץ התעוררות</t>
  </si>
  <si>
    <t>ישבץ התעוררות מדורה ומנגל</t>
  </si>
  <si>
    <t>קניות פינוק קומונרים</t>
  </si>
  <si>
    <t xml:space="preserve">מדרשוקו </t>
  </si>
  <si>
    <t>16 שקל דפים+107.9 שוקו</t>
  </si>
  <si>
    <t xml:space="preserve">ארטיקים פינוק </t>
  </si>
  <si>
    <t>השבט שיוצא הכי הרבה זוכה בארוחה זוגית שבט כפיר הכי הרבה יציאה לאוכל</t>
  </si>
  <si>
    <t>מסע טו בשבט+פסח</t>
  </si>
  <si>
    <t>שבט נווה</t>
  </si>
  <si>
    <t>שבט מעוז</t>
  </si>
  <si>
    <t xml:space="preserve"> </t>
  </si>
  <si>
    <t>שבט נחלה</t>
  </si>
  <si>
    <t>שבט כפיר</t>
  </si>
  <si>
    <t>שבט שילה</t>
  </si>
  <si>
    <t>פונדו</t>
  </si>
  <si>
    <t>פונדו שבט הראל גיוס חניכים</t>
  </si>
  <si>
    <t>ערב סרט</t>
  </si>
  <si>
    <t>ערב סרט שבט נחלה ניצחו את המירוץ הסניפי</t>
  </si>
  <si>
    <t>פונדו שבט דביר הגיעו מקום שני במירוץ הסניפי</t>
  </si>
  <si>
    <t>30/7/2025</t>
  </si>
  <si>
    <t>לג בעומר</t>
  </si>
  <si>
    <t>שישיות מים,כוסות,הדפסת דפי לימוד</t>
  </si>
  <si>
    <t>דלק חודא</t>
  </si>
  <si>
    <t>החזר על דלק בחודש ארגון</t>
  </si>
  <si>
    <t>חטיפים</t>
  </si>
  <si>
    <t>ישיבה עם גלעד על הכנסה לקומונה</t>
  </si>
  <si>
    <t>עונג שבת</t>
  </si>
  <si>
    <t>ישיבה אצל יואב אבטחים ופיצוחים</t>
  </si>
  <si>
    <t>קניות</t>
  </si>
  <si>
    <t>קניות שבת צוות</t>
  </si>
  <si>
    <t>פינוק קומונרים אחרי השבת צוות</t>
  </si>
  <si>
    <t>תשלום חבב שבת ירושלים</t>
  </si>
  <si>
    <t>שילמנו על ההסעה 2835 והחזירו לנו 2420 במזומן</t>
  </si>
  <si>
    <t>21/8/2025</t>
  </si>
  <si>
    <t>אירוע החלפת קומונרים+ישבץ סיום</t>
  </si>
  <si>
    <t>נקניקיות לאירוע החלפת קומונרים +5 קילו חומוס בשר+ציפס ישבץ סיוםם</t>
  </si>
  <si>
    <t>תקציב מחנה תשפה</t>
  </si>
  <si>
    <t>9 שקל לחניך לכל שבט ו10 שקל לחניך שבט נחלה יצאו הכי הרבה</t>
  </si>
  <si>
    <t>אולטרס מחנה</t>
  </si>
  <si>
    <t>תקציב לאולטרס מחנה תשפה דגלים ועוד דברים</t>
  </si>
  <si>
    <t>שבט נווה תקציב</t>
  </si>
  <si>
    <t>מזגן חדש לסניף טירוף</t>
  </si>
  <si>
    <t>מזגן חדש לסניף מחסני חשמל תדיראן 1.5 כ"ס השקעה לשנים!!</t>
  </si>
  <si>
    <t>מגנטים</t>
  </si>
  <si>
    <t>חולצות לצוות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</si>
</sst>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#,##0.0"/>
  </numFmts>
  <fonts count="10">
    <font>
      <sz val="11.0"/>
      <color theme="1"/>
      <name val="Calibri"/>
      <scheme val="minor"/>
    </font>
    <font>
      <b/>
      <sz val="12.0"/>
      <color theme="1"/>
      <name val="Calibri"/>
    </font>
    <font>
      <b/>
      <sz val="11.0"/>
      <color rgb="FF0B5394"/>
      <name val="Calibri"/>
    </font>
    <font>
      <b/>
      <sz val="11.0"/>
      <color rgb="FF1E4E79"/>
      <name val="Calibri"/>
    </font>
    <font>
      <sz val="11.0"/>
      <color theme="1"/>
      <name val="Calibri"/>
    </font>
    <font>
      <sz val="11.0"/>
      <color rgb="FF990000"/>
      <name val="Calibri"/>
    </font>
    <font>
      <sz val="11.0"/>
      <color rgb="FF38761D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9.0"/>
      <color rgb="FF1F1F1F"/>
      <name val="&quot;Google Sans&quot;"/>
    </font>
  </fonts>
  <fills count="6">
    <fill>
      <patternFill patternType="none"/>
    </fill>
    <fill>
      <patternFill patternType="lightGray"/>
    </fill>
    <fill>
      <patternFill patternType="solid">
        <fgColor rgb="FF434343"/>
        <bgColor rgb="FF434343"/>
      </patternFill>
    </fill>
    <fill>
      <patternFill patternType="solid">
        <fgColor rgb="FFC5E0B3"/>
        <bgColor rgb="FFC5E0B3"/>
      </patternFill>
    </fill>
    <fill>
      <patternFill patternType="solid">
        <fgColor rgb="FFF4B083"/>
        <bgColor rgb="FFF4B083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14" xfId="0" applyAlignment="1" applyBorder="1" applyFont="1" applyNumberFormat="1">
      <alignment horizontal="right" readingOrder="0" shrinkToFit="0" vertical="center" wrapText="1"/>
    </xf>
    <xf borderId="1" fillId="0" fontId="1" numFmtId="0" xfId="0" applyAlignment="1" applyBorder="1" applyFont="1">
      <alignment horizontal="right" readingOrder="0" shrinkToFit="0" vertical="center" wrapText="1"/>
    </xf>
    <xf borderId="1" fillId="0" fontId="2" numFmtId="14" xfId="0" applyAlignment="1" applyBorder="1" applyFont="1" applyNumberFormat="1">
      <alignment horizontal="right" readingOrder="0" shrinkToFit="0" vertical="center" wrapText="1"/>
    </xf>
    <xf borderId="1" fillId="0" fontId="3" numFmtId="0" xfId="0" applyAlignment="1" applyBorder="1" applyFont="1">
      <alignment horizontal="right" readingOrder="0" shrinkToFit="0" vertical="center" wrapText="1"/>
    </xf>
    <xf borderId="1" fillId="0" fontId="3" numFmtId="4" xfId="0" applyAlignment="1" applyBorder="1" applyFont="1" applyNumberFormat="1">
      <alignment horizontal="right" readingOrder="0" shrinkToFit="0" vertical="center" wrapText="1"/>
    </xf>
    <xf borderId="1" fillId="0" fontId="3" numFmtId="0" xfId="0" applyAlignment="1" applyBorder="1" applyFont="1">
      <alignment horizontal="right" shrinkToFit="0" vertical="center" wrapText="1"/>
    </xf>
    <xf borderId="1" fillId="0" fontId="3" numFmtId="0" xfId="0" applyAlignment="1" applyBorder="1" applyFont="1">
      <alignment horizontal="right" readingOrder="0" shrinkToFit="0" vertical="center" wrapText="1"/>
    </xf>
    <xf borderId="1" fillId="0" fontId="3" numFmtId="4" xfId="0" applyAlignment="1" applyBorder="1" applyFont="1" applyNumberFormat="1">
      <alignment horizontal="right" shrinkToFit="0" vertical="center" wrapText="1"/>
    </xf>
    <xf borderId="1" fillId="0" fontId="4" numFmtId="14" xfId="0" applyAlignment="1" applyBorder="1" applyFont="1" applyNumberFormat="1">
      <alignment horizontal="right" shrinkToFit="0" wrapText="1"/>
    </xf>
    <xf borderId="1" fillId="0" fontId="4" numFmtId="0" xfId="0" applyBorder="1" applyFont="1"/>
    <xf borderId="1" fillId="0" fontId="4" numFmtId="0" xfId="0" applyBorder="1" applyFont="1"/>
    <xf borderId="1" fillId="0" fontId="5" numFmtId="0" xfId="0" applyAlignment="1" applyBorder="1" applyFont="1">
      <alignment horizontal="right" shrinkToFit="0" wrapText="1"/>
    </xf>
    <xf borderId="1" fillId="0" fontId="4" numFmtId="0" xfId="0" applyAlignment="1" applyBorder="1" applyFont="1">
      <alignment horizontal="right" shrinkToFit="0" wrapText="1"/>
    </xf>
    <xf borderId="1" fillId="0" fontId="4" numFmtId="0" xfId="0" applyAlignment="1" applyBorder="1" applyFont="1">
      <alignment horizontal="right" shrinkToFit="0" wrapText="1"/>
    </xf>
    <xf borderId="1" fillId="0" fontId="4" numFmtId="0" xfId="0" applyAlignment="1" applyBorder="1" applyFont="1">
      <alignment horizontal="right" shrinkToFit="0" vertical="center" wrapText="1"/>
    </xf>
    <xf borderId="1" fillId="0" fontId="4" numFmtId="4" xfId="0" applyAlignment="1" applyBorder="1" applyFont="1" applyNumberFormat="1">
      <alignment horizontal="right" shrinkToFit="0" vertical="center" wrapText="1"/>
    </xf>
    <xf borderId="0" fillId="0" fontId="4" numFmtId="0" xfId="0" applyAlignment="1" applyFont="1">
      <alignment horizontal="right" readingOrder="0" shrinkToFit="0" vertical="center" wrapText="1"/>
    </xf>
    <xf borderId="0" fillId="0" fontId="4" numFmtId="14" xfId="0" applyAlignment="1" applyFont="1" applyNumberFormat="1">
      <alignment horizontal="right" vertical="bottom"/>
    </xf>
    <xf borderId="1" fillId="0" fontId="6" numFmtId="0" xfId="0" applyAlignment="1" applyBorder="1" applyFont="1">
      <alignment horizontal="right" shrinkToFit="0" wrapText="1"/>
    </xf>
    <xf borderId="1" fillId="0" fontId="4" numFmtId="164" xfId="0" applyAlignment="1" applyBorder="1" applyFont="1" applyNumberFormat="1">
      <alignment horizontal="right" shrinkToFit="0" wrapText="1"/>
    </xf>
    <xf borderId="0" fillId="0" fontId="4" numFmtId="0" xfId="0" applyAlignment="1" applyFont="1">
      <alignment horizontal="right" vertical="bottom"/>
    </xf>
    <xf borderId="1" fillId="0" fontId="4" numFmtId="0" xfId="0" applyAlignment="1" applyBorder="1" applyFont="1">
      <alignment horizontal="right" readingOrder="0" shrinkToFit="0" vertical="center" wrapText="1"/>
    </xf>
    <xf borderId="1" fillId="0" fontId="4" numFmtId="0" xfId="0" applyAlignment="1" applyBorder="1" applyFont="1">
      <alignment horizontal="right" readingOrder="0" shrinkToFit="0" wrapText="1"/>
    </xf>
    <xf borderId="1" fillId="0" fontId="4" numFmtId="0" xfId="0" applyAlignment="1" applyBorder="1" applyFont="1">
      <alignment horizontal="right" readingOrder="0" shrinkToFit="0" vertical="center" wrapText="1"/>
    </xf>
    <xf borderId="1" fillId="0" fontId="4" numFmtId="0" xfId="0" applyAlignment="1" applyBorder="1" applyFont="1">
      <alignment horizontal="right" readingOrder="0" shrinkToFit="0" vertical="center" wrapText="1"/>
    </xf>
    <xf borderId="1" fillId="2" fontId="4" numFmtId="14" xfId="0" applyAlignment="1" applyBorder="1" applyFill="1" applyFont="1" applyNumberFormat="1">
      <alignment horizontal="right" readingOrder="0" shrinkToFit="0" vertical="center" wrapText="1"/>
    </xf>
    <xf borderId="1" fillId="0" fontId="7" numFmtId="0" xfId="0" applyAlignment="1" applyBorder="1" applyFont="1">
      <alignment readingOrder="0"/>
    </xf>
    <xf borderId="1" fillId="3" fontId="4" numFmtId="4" xfId="0" applyBorder="1" applyFill="1" applyFont="1" applyNumberFormat="1"/>
    <xf borderId="1" fillId="4" fontId="4" numFmtId="0" xfId="0" applyBorder="1" applyFill="1" applyFont="1"/>
    <xf borderId="1" fillId="0" fontId="4" numFmtId="14" xfId="0" applyAlignment="1" applyBorder="1" applyFont="1" applyNumberFormat="1">
      <alignment horizontal="right" readingOrder="0" shrinkToFit="0" vertical="center" wrapText="1"/>
    </xf>
    <xf borderId="0" fillId="0" fontId="4" numFmtId="0" xfId="0" applyAlignment="1" applyFont="1">
      <alignment horizontal="right" readingOrder="0" shrinkToFit="0" vertical="center" wrapText="1"/>
    </xf>
    <xf borderId="0" fillId="0" fontId="8" numFmtId="0" xfId="0" applyAlignment="1" applyFont="1">
      <alignment readingOrder="0"/>
    </xf>
    <xf borderId="1" fillId="0" fontId="4" numFmtId="164" xfId="0" applyAlignment="1" applyBorder="1" applyFont="1" applyNumberFormat="1">
      <alignment horizontal="right" readingOrder="0" shrinkToFit="0" vertical="center" wrapText="1"/>
    </xf>
    <xf borderId="1" fillId="0" fontId="4" numFmtId="3" xfId="0" applyAlignment="1" applyBorder="1" applyFont="1" applyNumberFormat="1">
      <alignment horizontal="right" readingOrder="0" shrinkToFit="0" vertical="center" wrapText="1"/>
    </xf>
    <xf borderId="1" fillId="0" fontId="4" numFmtId="165" xfId="0" applyAlignment="1" applyBorder="1" applyFont="1" applyNumberFormat="1">
      <alignment horizontal="right" shrinkToFit="0" vertical="center" wrapText="1"/>
    </xf>
    <xf borderId="0" fillId="5" fontId="9" numFmtId="14" xfId="0" applyAlignment="1" applyFill="1" applyFont="1" applyNumberFormat="1">
      <alignment readingOrder="0"/>
    </xf>
    <xf borderId="1" fillId="0" fontId="4" numFmtId="14" xfId="0" applyAlignment="1" applyBorder="1" applyFont="1" applyNumberFormat="1">
      <alignment horizontal="right" shrinkToFit="0" vertical="center" wrapText="1"/>
    </xf>
    <xf borderId="2" fillId="0" fontId="4" numFmtId="0" xfId="0" applyAlignment="1" applyBorder="1" applyFont="1">
      <alignment horizontal="right" shrinkToFit="0" vertical="center" wrapText="1"/>
    </xf>
    <xf borderId="0" fillId="0" fontId="4" numFmtId="14" xfId="0" applyFont="1" applyNumberFormat="1"/>
  </cellXfs>
  <cellStyles count="1">
    <cellStyle xfId="0" name="Normal" builtinId="0"/>
  </cellStyles>
  <dxfs count="4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>
        <color rgb="FF38761D"/>
      </font>
      <fill>
        <patternFill patternType="none"/>
      </fill>
      <border/>
    </dxf>
    <dxf>
      <font>
        <color rgb="FF99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11.29"/>
    <col customWidth="1" min="2" max="2" width="10.71"/>
    <col customWidth="1" min="3" max="3" width="8.14"/>
    <col customWidth="1" min="4" max="4" width="9.86"/>
    <col customWidth="1" min="5" max="5" width="14.71"/>
    <col customWidth="1" min="6" max="6" width="37.29"/>
    <col customWidth="1" min="7" max="7" width="9.71"/>
    <col customWidth="1" min="8" max="8" width="11.29"/>
    <col customWidth="1" min="9" max="9" width="9.86"/>
    <col customWidth="1" min="10" max="10" width="10.0"/>
    <col customWidth="1" min="11" max="11" width="12.29"/>
    <col customWidth="1" min="12" max="12" width="11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3">
        <v>45300.0</v>
      </c>
      <c r="B2" s="4" t="s">
        <v>8</v>
      </c>
      <c r="C2" s="5">
        <v>19341.1</v>
      </c>
      <c r="D2" s="6"/>
      <c r="E2" s="7" t="s">
        <v>9</v>
      </c>
      <c r="F2" s="4" t="s">
        <v>10</v>
      </c>
      <c r="G2" s="6"/>
      <c r="H2" s="8">
        <f>C2-D2</f>
        <v>19341.1</v>
      </c>
    </row>
    <row r="3">
      <c r="A3" s="9">
        <v>45300.0</v>
      </c>
      <c r="B3" s="10"/>
      <c r="C3" s="11"/>
      <c r="D3" s="12">
        <v>375.0</v>
      </c>
      <c r="E3" s="13" t="s">
        <v>11</v>
      </c>
      <c r="F3" s="14" t="s">
        <v>12</v>
      </c>
      <c r="G3" s="15"/>
      <c r="H3" s="16">
        <f t="shared" ref="H3:H118" si="1">H2+C3-D3</f>
        <v>18966.1</v>
      </c>
    </row>
    <row r="4">
      <c r="A4" s="9">
        <v>45300.0</v>
      </c>
      <c r="B4" s="10"/>
      <c r="C4" s="10"/>
      <c r="D4" s="14">
        <v>264.0</v>
      </c>
      <c r="E4" s="14" t="s">
        <v>13</v>
      </c>
      <c r="F4" s="10"/>
      <c r="G4" s="17"/>
      <c r="H4" s="16">
        <f t="shared" si="1"/>
        <v>18702.1</v>
      </c>
    </row>
    <row r="5">
      <c r="A5" s="18">
        <v>45300.0</v>
      </c>
      <c r="B5" s="10"/>
      <c r="C5" s="19">
        <v>520.0</v>
      </c>
      <c r="D5" s="10"/>
      <c r="E5" s="14" t="s">
        <v>14</v>
      </c>
      <c r="F5" s="14" t="s">
        <v>15</v>
      </c>
      <c r="G5" s="15"/>
      <c r="H5" s="16">
        <f t="shared" si="1"/>
        <v>19222.1</v>
      </c>
    </row>
    <row r="6">
      <c r="A6" s="20">
        <v>45300.0</v>
      </c>
      <c r="B6" s="10"/>
      <c r="C6" s="10"/>
      <c r="D6" s="14">
        <v>31.7</v>
      </c>
      <c r="E6" s="14" t="s">
        <v>16</v>
      </c>
      <c r="F6" s="14" t="s">
        <v>17</v>
      </c>
      <c r="G6" s="15"/>
      <c r="H6" s="16">
        <f t="shared" si="1"/>
        <v>19190.4</v>
      </c>
    </row>
    <row r="7">
      <c r="A7" s="20">
        <v>45300.0</v>
      </c>
      <c r="B7" s="10"/>
      <c r="C7" s="14">
        <v>60.0</v>
      </c>
      <c r="D7" s="10"/>
      <c r="E7" s="21" t="s">
        <v>18</v>
      </c>
      <c r="F7" s="14" t="s">
        <v>19</v>
      </c>
      <c r="G7" s="22"/>
      <c r="H7" s="16">
        <f t="shared" si="1"/>
        <v>19250.4</v>
      </c>
    </row>
    <row r="8">
      <c r="A8" s="9" t="s">
        <v>20</v>
      </c>
      <c r="B8" s="10"/>
      <c r="C8" s="10"/>
      <c r="D8" s="23">
        <v>288.0</v>
      </c>
      <c r="E8" s="14" t="s">
        <v>21</v>
      </c>
      <c r="F8" s="14" t="s">
        <v>22</v>
      </c>
      <c r="G8" s="15"/>
      <c r="H8" s="16">
        <f t="shared" si="1"/>
        <v>18962.4</v>
      </c>
    </row>
    <row r="9">
      <c r="A9" s="9" t="s">
        <v>20</v>
      </c>
      <c r="B9" s="10"/>
      <c r="C9" s="10"/>
      <c r="D9" s="14">
        <v>54.4</v>
      </c>
      <c r="E9" s="14" t="s">
        <v>23</v>
      </c>
      <c r="F9" s="14" t="s">
        <v>24</v>
      </c>
      <c r="G9" s="22"/>
      <c r="H9" s="16">
        <f t="shared" si="1"/>
        <v>18908</v>
      </c>
    </row>
    <row r="10">
      <c r="A10" s="24" t="s">
        <v>25</v>
      </c>
      <c r="B10" s="22"/>
      <c r="C10" s="15"/>
      <c r="D10" s="24">
        <v>290.0</v>
      </c>
      <c r="E10" s="25" t="s">
        <v>26</v>
      </c>
      <c r="F10" s="25" t="s">
        <v>27</v>
      </c>
      <c r="G10" s="22"/>
      <c r="H10" s="16">
        <f t="shared" si="1"/>
        <v>18618</v>
      </c>
    </row>
    <row r="11">
      <c r="A11" s="26"/>
      <c r="B11" s="25"/>
      <c r="C11" s="15"/>
      <c r="D11" s="24">
        <v>48.0</v>
      </c>
      <c r="E11" s="25" t="s">
        <v>28</v>
      </c>
      <c r="F11" s="25" t="s">
        <v>29</v>
      </c>
      <c r="G11" s="15"/>
      <c r="H11" s="16">
        <f t="shared" si="1"/>
        <v>18570</v>
      </c>
    </row>
    <row r="12">
      <c r="A12" s="24" t="s">
        <v>25</v>
      </c>
      <c r="B12" s="25"/>
      <c r="C12" s="15"/>
      <c r="D12" s="24">
        <v>27.0</v>
      </c>
      <c r="E12" s="25" t="s">
        <v>30</v>
      </c>
      <c r="F12" s="24" t="s">
        <v>31</v>
      </c>
      <c r="G12" s="15"/>
      <c r="H12" s="16">
        <f t="shared" si="1"/>
        <v>18543</v>
      </c>
    </row>
    <row r="13">
      <c r="A13" s="24" t="s">
        <v>25</v>
      </c>
      <c r="B13" s="25"/>
      <c r="C13" s="15"/>
      <c r="D13" s="24">
        <v>45.0</v>
      </c>
      <c r="E13" s="25" t="s">
        <v>32</v>
      </c>
      <c r="F13" s="24" t="s">
        <v>33</v>
      </c>
      <c r="G13" s="25"/>
      <c r="H13" s="16">
        <f t="shared" si="1"/>
        <v>18498</v>
      </c>
    </row>
    <row r="14">
      <c r="A14" s="24" t="s">
        <v>25</v>
      </c>
      <c r="B14" s="25"/>
      <c r="C14" s="15"/>
      <c r="D14" s="24">
        <v>171.0</v>
      </c>
      <c r="E14" s="25" t="s">
        <v>34</v>
      </c>
      <c r="F14" s="25" t="s">
        <v>35</v>
      </c>
      <c r="G14" s="25"/>
      <c r="H14" s="16">
        <f t="shared" si="1"/>
        <v>18327</v>
      </c>
    </row>
    <row r="15">
      <c r="A15" s="24" t="s">
        <v>25</v>
      </c>
      <c r="B15" s="25"/>
      <c r="C15" s="24"/>
      <c r="D15" s="24">
        <v>18.0</v>
      </c>
      <c r="E15" s="25" t="s">
        <v>36</v>
      </c>
      <c r="F15" s="15"/>
      <c r="G15" s="15"/>
      <c r="H15" s="16">
        <f t="shared" si="1"/>
        <v>18309</v>
      </c>
    </row>
    <row r="16">
      <c r="A16" s="24" t="s">
        <v>25</v>
      </c>
      <c r="B16" s="25"/>
      <c r="C16" s="15"/>
      <c r="D16" s="24">
        <v>51.0</v>
      </c>
      <c r="E16" s="25" t="s">
        <v>37</v>
      </c>
      <c r="F16" s="25" t="s">
        <v>38</v>
      </c>
      <c r="G16" s="25"/>
      <c r="H16" s="16">
        <f t="shared" si="1"/>
        <v>18258</v>
      </c>
      <c r="K16" s="27" t="s">
        <v>39</v>
      </c>
      <c r="L16" s="28">
        <f>SUM(C:C)-C2</f>
        <v>12280</v>
      </c>
    </row>
    <row r="17">
      <c r="A17" s="24" t="s">
        <v>25</v>
      </c>
      <c r="B17" s="25"/>
      <c r="C17" s="24"/>
      <c r="D17" s="24">
        <v>99.0</v>
      </c>
      <c r="E17" s="25" t="s">
        <v>40</v>
      </c>
      <c r="F17" s="25" t="s">
        <v>41</v>
      </c>
      <c r="G17" s="15"/>
      <c r="H17" s="16">
        <f t="shared" si="1"/>
        <v>18159</v>
      </c>
      <c r="K17" s="10"/>
      <c r="L17" s="10"/>
    </row>
    <row r="18">
      <c r="A18" s="24" t="s">
        <v>25</v>
      </c>
      <c r="B18" s="25"/>
      <c r="C18" s="24">
        <v>700.0</v>
      </c>
      <c r="D18" s="24"/>
      <c r="E18" s="25" t="s">
        <v>42</v>
      </c>
      <c r="F18" s="24" t="s">
        <v>43</v>
      </c>
      <c r="G18" s="15"/>
      <c r="H18" s="16">
        <f t="shared" si="1"/>
        <v>18859</v>
      </c>
      <c r="K18" s="27" t="s">
        <v>44</v>
      </c>
      <c r="L18" s="29">
        <f>SUM(D:D)</f>
        <v>14347.19</v>
      </c>
    </row>
    <row r="19">
      <c r="A19" s="24" t="s">
        <v>25</v>
      </c>
      <c r="B19" s="25"/>
      <c r="C19" s="15"/>
      <c r="D19" s="24">
        <v>300.0</v>
      </c>
      <c r="E19" s="25" t="s">
        <v>45</v>
      </c>
      <c r="F19" s="25" t="s">
        <v>46</v>
      </c>
      <c r="G19" s="15"/>
      <c r="H19" s="16">
        <f t="shared" si="1"/>
        <v>18559</v>
      </c>
    </row>
    <row r="20">
      <c r="A20" s="24" t="s">
        <v>25</v>
      </c>
      <c r="B20" s="25"/>
      <c r="C20" s="15"/>
      <c r="D20" s="24">
        <v>270.0</v>
      </c>
      <c r="E20" s="25" t="s">
        <v>47</v>
      </c>
      <c r="F20" s="25" t="s">
        <v>48</v>
      </c>
      <c r="G20" s="15"/>
      <c r="H20" s="16">
        <f t="shared" si="1"/>
        <v>18289</v>
      </c>
    </row>
    <row r="21" ht="15.75" customHeight="1">
      <c r="A21" s="24" t="s">
        <v>25</v>
      </c>
      <c r="B21" s="25"/>
      <c r="C21" s="15"/>
      <c r="D21" s="24">
        <v>210.0</v>
      </c>
      <c r="E21" s="25" t="s">
        <v>49</v>
      </c>
      <c r="F21" s="25" t="s">
        <v>50</v>
      </c>
      <c r="G21" s="15"/>
      <c r="H21" s="16">
        <f t="shared" si="1"/>
        <v>18079</v>
      </c>
    </row>
    <row r="22" ht="15.75" customHeight="1">
      <c r="A22" s="24" t="s">
        <v>25</v>
      </c>
      <c r="B22" s="25"/>
      <c r="C22" s="15"/>
      <c r="D22" s="24">
        <v>311.6</v>
      </c>
      <c r="E22" s="25" t="s">
        <v>51</v>
      </c>
      <c r="F22" s="25" t="s">
        <v>52</v>
      </c>
      <c r="G22" s="15"/>
      <c r="H22" s="16">
        <f t="shared" si="1"/>
        <v>17767.4</v>
      </c>
    </row>
    <row r="23" ht="15.75" customHeight="1">
      <c r="A23" s="24" t="s">
        <v>25</v>
      </c>
      <c r="B23" s="25"/>
      <c r="C23" s="15"/>
      <c r="D23" s="24">
        <v>130.0</v>
      </c>
      <c r="E23" s="25" t="s">
        <v>53</v>
      </c>
      <c r="F23" s="25" t="s">
        <v>54</v>
      </c>
      <c r="G23" s="15"/>
      <c r="H23" s="16">
        <f t="shared" si="1"/>
        <v>17637.4</v>
      </c>
    </row>
    <row r="24" ht="15.75" customHeight="1">
      <c r="A24" s="24" t="s">
        <v>25</v>
      </c>
      <c r="B24" s="25"/>
      <c r="C24" s="15"/>
      <c r="D24" s="24">
        <v>211.0</v>
      </c>
      <c r="E24" s="25" t="s">
        <v>55</v>
      </c>
      <c r="F24" s="25" t="s">
        <v>56</v>
      </c>
      <c r="G24" s="15"/>
      <c r="H24" s="16">
        <f t="shared" si="1"/>
        <v>17426.4</v>
      </c>
    </row>
    <row r="25" ht="15.75" customHeight="1">
      <c r="A25" s="24" t="s">
        <v>25</v>
      </c>
      <c r="B25" s="25"/>
      <c r="C25" s="15"/>
      <c r="D25" s="24">
        <v>267.9</v>
      </c>
      <c r="E25" s="25" t="s">
        <v>57</v>
      </c>
      <c r="F25" s="25" t="s">
        <v>58</v>
      </c>
      <c r="G25" s="25"/>
      <c r="H25" s="16">
        <f t="shared" si="1"/>
        <v>17158.5</v>
      </c>
    </row>
    <row r="26" ht="15.75" customHeight="1">
      <c r="A26" s="24" t="s">
        <v>25</v>
      </c>
      <c r="B26" s="25"/>
      <c r="C26" s="15"/>
      <c r="D26" s="24">
        <v>247.13</v>
      </c>
      <c r="E26" s="25" t="s">
        <v>59</v>
      </c>
      <c r="F26" s="25" t="s">
        <v>60</v>
      </c>
      <c r="G26" s="15"/>
      <c r="H26" s="16">
        <f t="shared" si="1"/>
        <v>16911.37</v>
      </c>
    </row>
    <row r="27" ht="15.75" customHeight="1">
      <c r="A27" s="24" t="s">
        <v>25</v>
      </c>
      <c r="B27" s="25"/>
      <c r="C27" s="24"/>
      <c r="D27" s="24">
        <v>200.0</v>
      </c>
      <c r="E27" s="25" t="s">
        <v>61</v>
      </c>
      <c r="F27" s="25" t="s">
        <v>62</v>
      </c>
      <c r="G27" s="15"/>
      <c r="H27" s="16">
        <f t="shared" si="1"/>
        <v>16711.37</v>
      </c>
    </row>
    <row r="28" ht="15.75" customHeight="1">
      <c r="A28" s="24" t="s">
        <v>25</v>
      </c>
      <c r="B28" s="25"/>
      <c r="C28" s="15"/>
      <c r="D28" s="24">
        <v>200.0</v>
      </c>
      <c r="E28" s="25" t="s">
        <v>63</v>
      </c>
      <c r="F28" s="25" t="s">
        <v>64</v>
      </c>
      <c r="G28" s="15"/>
      <c r="H28" s="16">
        <f t="shared" si="1"/>
        <v>16511.37</v>
      </c>
    </row>
    <row r="29" ht="15.75" customHeight="1">
      <c r="A29" s="24" t="s">
        <v>25</v>
      </c>
      <c r="B29" s="25"/>
      <c r="C29" s="24">
        <v>1420.0</v>
      </c>
      <c r="D29" s="24"/>
      <c r="E29" s="25" t="s">
        <v>65</v>
      </c>
      <c r="F29" s="24" t="s">
        <v>66</v>
      </c>
      <c r="G29" s="25"/>
      <c r="H29" s="16">
        <f t="shared" si="1"/>
        <v>17931.37</v>
      </c>
    </row>
    <row r="30" ht="15.75" customHeight="1">
      <c r="A30" s="24" t="s">
        <v>25</v>
      </c>
      <c r="B30" s="25"/>
      <c r="C30" s="24">
        <v>960.0</v>
      </c>
      <c r="D30" s="24"/>
      <c r="E30" s="25" t="s">
        <v>67</v>
      </c>
      <c r="F30" s="24" t="s">
        <v>68</v>
      </c>
      <c r="G30" s="25"/>
      <c r="H30" s="16">
        <f t="shared" si="1"/>
        <v>18891.37</v>
      </c>
    </row>
    <row r="31" ht="15.75" customHeight="1">
      <c r="A31" s="24" t="s">
        <v>25</v>
      </c>
      <c r="B31" s="25"/>
      <c r="C31" s="24">
        <v>1450.0</v>
      </c>
      <c r="D31" s="15"/>
      <c r="E31" s="25" t="s">
        <v>69</v>
      </c>
      <c r="F31" s="24" t="s">
        <v>66</v>
      </c>
      <c r="G31" s="15"/>
      <c r="H31" s="16">
        <f t="shared" si="1"/>
        <v>20341.37</v>
      </c>
    </row>
    <row r="32" ht="15.75" customHeight="1">
      <c r="A32" s="24" t="s">
        <v>25</v>
      </c>
      <c r="B32" s="25"/>
      <c r="C32" s="24">
        <v>1320.0</v>
      </c>
      <c r="D32" s="15"/>
      <c r="E32" s="25" t="s">
        <v>70</v>
      </c>
      <c r="F32" s="24" t="s">
        <v>71</v>
      </c>
      <c r="G32" s="15"/>
      <c r="H32" s="16">
        <f t="shared" si="1"/>
        <v>21661.37</v>
      </c>
    </row>
    <row r="33" ht="15.75" customHeight="1">
      <c r="A33" s="24" t="s">
        <v>25</v>
      </c>
      <c r="B33" s="25"/>
      <c r="C33" s="24">
        <v>1020.0</v>
      </c>
      <c r="D33" s="15"/>
      <c r="E33" s="25" t="s">
        <v>72</v>
      </c>
      <c r="F33" s="24" t="s">
        <v>73</v>
      </c>
      <c r="G33" s="15"/>
      <c r="H33" s="16">
        <f t="shared" si="1"/>
        <v>22681.37</v>
      </c>
    </row>
    <row r="34" ht="15.75" customHeight="1">
      <c r="A34" s="24" t="s">
        <v>25</v>
      </c>
      <c r="B34" s="25"/>
      <c r="C34" s="24">
        <v>1020.0</v>
      </c>
      <c r="D34" s="15"/>
      <c r="E34" s="25" t="s">
        <v>74</v>
      </c>
      <c r="F34" s="24" t="s">
        <v>71</v>
      </c>
      <c r="G34" s="15"/>
      <c r="H34" s="16">
        <f t="shared" si="1"/>
        <v>23701.37</v>
      </c>
    </row>
    <row r="35" ht="15.75" customHeight="1">
      <c r="A35" s="24" t="s">
        <v>25</v>
      </c>
      <c r="B35" s="25"/>
      <c r="C35" s="24">
        <v>240.0</v>
      </c>
      <c r="D35" s="15"/>
      <c r="E35" s="25" t="s">
        <v>75</v>
      </c>
      <c r="F35" s="24" t="s">
        <v>76</v>
      </c>
      <c r="G35" s="15"/>
      <c r="H35" s="16">
        <f t="shared" si="1"/>
        <v>23941.37</v>
      </c>
    </row>
    <row r="36" ht="15.75" customHeight="1">
      <c r="A36" s="24" t="s">
        <v>25</v>
      </c>
      <c r="B36" s="25"/>
      <c r="C36" s="24"/>
      <c r="D36" s="24">
        <v>1300.0</v>
      </c>
      <c r="E36" s="25" t="s">
        <v>77</v>
      </c>
      <c r="F36" s="25" t="s">
        <v>78</v>
      </c>
      <c r="G36" s="15"/>
      <c r="H36" s="16">
        <f t="shared" si="1"/>
        <v>22641.37</v>
      </c>
    </row>
    <row r="37" ht="15.75" customHeight="1">
      <c r="A37" s="24" t="s">
        <v>25</v>
      </c>
      <c r="B37" s="25"/>
      <c r="C37" s="24">
        <v>1150.0</v>
      </c>
      <c r="D37" s="15"/>
      <c r="E37" s="25" t="s">
        <v>79</v>
      </c>
      <c r="F37" s="25" t="s">
        <v>80</v>
      </c>
      <c r="G37" s="15"/>
      <c r="H37" s="16">
        <f t="shared" si="1"/>
        <v>23791.37</v>
      </c>
    </row>
    <row r="38" ht="15.75" customHeight="1">
      <c r="A38" s="24" t="s">
        <v>81</v>
      </c>
      <c r="B38" s="25"/>
      <c r="C38" s="15"/>
      <c r="D38" s="24">
        <v>297.0</v>
      </c>
      <c r="E38" s="25" t="s">
        <v>82</v>
      </c>
      <c r="F38" s="25" t="s">
        <v>83</v>
      </c>
      <c r="G38" s="15"/>
      <c r="H38" s="16">
        <f t="shared" si="1"/>
        <v>23494.37</v>
      </c>
    </row>
    <row r="39" ht="15.75" customHeight="1">
      <c r="A39" s="24" t="s">
        <v>81</v>
      </c>
      <c r="B39" s="25"/>
      <c r="C39" s="15"/>
      <c r="D39" s="24">
        <v>192.2</v>
      </c>
      <c r="E39" s="25" t="s">
        <v>84</v>
      </c>
      <c r="F39" s="25" t="s">
        <v>85</v>
      </c>
      <c r="G39" s="15"/>
      <c r="H39" s="16">
        <f t="shared" si="1"/>
        <v>23302.17</v>
      </c>
    </row>
    <row r="40" ht="15.75" customHeight="1">
      <c r="A40" s="24" t="s">
        <v>81</v>
      </c>
      <c r="B40" s="25"/>
      <c r="C40" s="15"/>
      <c r="D40" s="24">
        <v>60.0</v>
      </c>
      <c r="E40" s="25" t="s">
        <v>86</v>
      </c>
      <c r="F40" s="25" t="s">
        <v>87</v>
      </c>
      <c r="G40" s="15"/>
      <c r="H40" s="16">
        <f t="shared" si="1"/>
        <v>23242.17</v>
      </c>
    </row>
    <row r="41" ht="15.75" customHeight="1">
      <c r="A41" s="24" t="s">
        <v>81</v>
      </c>
      <c r="B41" s="25"/>
      <c r="C41" s="15"/>
      <c r="D41" s="24">
        <v>50.0</v>
      </c>
      <c r="E41" s="25" t="s">
        <v>88</v>
      </c>
      <c r="F41" s="25" t="s">
        <v>89</v>
      </c>
      <c r="G41" s="15"/>
      <c r="H41" s="16">
        <f t="shared" si="1"/>
        <v>23192.17</v>
      </c>
    </row>
    <row r="42" ht="15.75" customHeight="1">
      <c r="A42" s="24" t="s">
        <v>90</v>
      </c>
      <c r="B42" s="25"/>
      <c r="C42" s="15"/>
      <c r="D42" s="24">
        <v>90.0</v>
      </c>
      <c r="E42" s="25" t="s">
        <v>91</v>
      </c>
      <c r="F42" s="25" t="s">
        <v>92</v>
      </c>
      <c r="G42" s="15"/>
      <c r="H42" s="16">
        <f t="shared" si="1"/>
        <v>23102.17</v>
      </c>
    </row>
    <row r="43" ht="15.75" customHeight="1">
      <c r="A43" s="30">
        <v>45841.0</v>
      </c>
      <c r="B43" s="25"/>
      <c r="C43" s="15"/>
      <c r="D43" s="24">
        <v>185.0</v>
      </c>
      <c r="E43" s="25" t="s">
        <v>93</v>
      </c>
      <c r="F43" s="25" t="s">
        <v>94</v>
      </c>
      <c r="G43" s="15"/>
      <c r="H43" s="16">
        <f t="shared" si="1"/>
        <v>22917.17</v>
      </c>
    </row>
    <row r="44" ht="15.75" customHeight="1">
      <c r="A44" s="30">
        <v>45841.0</v>
      </c>
      <c r="B44" s="25"/>
      <c r="C44" s="15"/>
      <c r="D44" s="24">
        <v>267.0</v>
      </c>
      <c r="E44" s="25" t="s">
        <v>95</v>
      </c>
      <c r="F44" s="25" t="s">
        <v>96</v>
      </c>
      <c r="G44" s="15"/>
      <c r="H44" s="16">
        <f t="shared" si="1"/>
        <v>22650.17</v>
      </c>
    </row>
    <row r="45" ht="15.75" customHeight="1">
      <c r="A45" s="30">
        <v>45813.0</v>
      </c>
      <c r="B45" s="25"/>
      <c r="C45" s="15"/>
      <c r="D45" s="24">
        <v>12.0</v>
      </c>
      <c r="E45" s="25" t="s">
        <v>97</v>
      </c>
      <c r="F45" s="25" t="s">
        <v>98</v>
      </c>
      <c r="G45" s="15"/>
      <c r="H45" s="16">
        <f t="shared" si="1"/>
        <v>22638.17</v>
      </c>
    </row>
    <row r="46" ht="15.75" customHeight="1">
      <c r="A46" s="30">
        <v>45813.0</v>
      </c>
      <c r="B46" s="25"/>
      <c r="C46" s="24"/>
      <c r="D46" s="24">
        <v>260.0</v>
      </c>
      <c r="E46" s="25" t="s">
        <v>99</v>
      </c>
      <c r="F46" s="25" t="s">
        <v>100</v>
      </c>
      <c r="G46" s="15"/>
      <c r="H46" s="16">
        <f t="shared" si="1"/>
        <v>22378.17</v>
      </c>
    </row>
    <row r="47" ht="15.75" customHeight="1">
      <c r="A47" s="30">
        <v>45813.0</v>
      </c>
      <c r="B47" s="25"/>
      <c r="C47" s="15"/>
      <c r="D47" s="24">
        <v>166.0</v>
      </c>
      <c r="E47" s="25" t="s">
        <v>101</v>
      </c>
      <c r="F47" s="25" t="s">
        <v>102</v>
      </c>
      <c r="G47" s="15"/>
      <c r="H47" s="16">
        <f t="shared" si="1"/>
        <v>22212.17</v>
      </c>
    </row>
    <row r="48" ht="15.75" customHeight="1">
      <c r="A48" s="30">
        <v>45813.0</v>
      </c>
      <c r="B48" s="25"/>
      <c r="C48" s="15"/>
      <c r="D48" s="24">
        <v>112.64</v>
      </c>
      <c r="E48" s="31" t="s">
        <v>103</v>
      </c>
      <c r="F48" s="31"/>
      <c r="G48" s="15"/>
      <c r="H48" s="16">
        <f t="shared" si="1"/>
        <v>22099.53</v>
      </c>
    </row>
    <row r="49" ht="15.75" customHeight="1">
      <c r="A49" s="30">
        <v>45813.0</v>
      </c>
      <c r="B49" s="25"/>
      <c r="C49" s="15"/>
      <c r="D49" s="24">
        <v>123.9</v>
      </c>
      <c r="E49" s="25" t="s">
        <v>104</v>
      </c>
      <c r="F49" s="25" t="s">
        <v>105</v>
      </c>
      <c r="G49" s="15"/>
      <c r="H49" s="16">
        <f t="shared" si="1"/>
        <v>21975.63</v>
      </c>
    </row>
    <row r="50" ht="15.75" customHeight="1">
      <c r="A50" s="30">
        <v>45813.0</v>
      </c>
      <c r="B50" s="25"/>
      <c r="C50" s="15"/>
      <c r="D50" s="24">
        <v>28.0</v>
      </c>
      <c r="E50" s="25" t="s">
        <v>106</v>
      </c>
      <c r="F50" s="25"/>
      <c r="G50" s="15"/>
      <c r="H50" s="16">
        <f t="shared" si="1"/>
        <v>21947.63</v>
      </c>
    </row>
    <row r="51" ht="15.75" customHeight="1">
      <c r="A51" s="30">
        <v>45813.0</v>
      </c>
      <c r="B51" s="25"/>
      <c r="C51" s="24"/>
      <c r="D51" s="24">
        <v>240.0</v>
      </c>
      <c r="E51" s="25" t="s">
        <v>82</v>
      </c>
      <c r="F51" s="25" t="s">
        <v>107</v>
      </c>
      <c r="G51" s="15"/>
      <c r="H51" s="16">
        <f t="shared" si="1"/>
        <v>21707.63</v>
      </c>
    </row>
    <row r="52" ht="15.75" customHeight="1">
      <c r="A52" s="30">
        <v>45813.0</v>
      </c>
      <c r="B52" s="25"/>
      <c r="C52" s="15"/>
      <c r="D52" s="24">
        <v>90.0</v>
      </c>
      <c r="E52" s="25" t="s">
        <v>108</v>
      </c>
      <c r="F52" s="25" t="s">
        <v>30</v>
      </c>
      <c r="G52" s="15"/>
      <c r="H52" s="16">
        <f t="shared" si="1"/>
        <v>21617.63</v>
      </c>
    </row>
    <row r="53" ht="15.75" customHeight="1">
      <c r="A53" s="30">
        <v>45813.0</v>
      </c>
      <c r="B53" s="25"/>
      <c r="C53" s="15"/>
      <c r="D53" s="24">
        <v>48.0</v>
      </c>
      <c r="E53" s="25" t="s">
        <v>108</v>
      </c>
      <c r="F53" s="25" t="s">
        <v>32</v>
      </c>
      <c r="G53" s="15"/>
      <c r="H53" s="16">
        <f t="shared" si="1"/>
        <v>21569.63</v>
      </c>
    </row>
    <row r="54" ht="15.75" customHeight="1">
      <c r="A54" s="30">
        <v>45813.0</v>
      </c>
      <c r="B54" s="25"/>
      <c r="C54" s="15"/>
      <c r="D54" s="24">
        <v>69.0</v>
      </c>
      <c r="E54" s="25" t="s">
        <v>108</v>
      </c>
      <c r="F54" s="25" t="s">
        <v>109</v>
      </c>
      <c r="G54" s="15"/>
      <c r="H54" s="16">
        <f t="shared" si="1"/>
        <v>21500.63</v>
      </c>
    </row>
    <row r="55" ht="15.75" customHeight="1">
      <c r="A55" s="30">
        <v>45813.0</v>
      </c>
      <c r="B55" s="25"/>
      <c r="C55" s="15"/>
      <c r="D55" s="24">
        <v>69.0</v>
      </c>
      <c r="E55" s="25" t="s">
        <v>108</v>
      </c>
      <c r="F55" s="25" t="s">
        <v>110</v>
      </c>
      <c r="G55" s="15"/>
      <c r="H55" s="16">
        <f t="shared" si="1"/>
        <v>21431.63</v>
      </c>
      <c r="I55" s="32" t="s">
        <v>111</v>
      </c>
    </row>
    <row r="56" ht="15.75" customHeight="1">
      <c r="A56" s="30">
        <v>45813.0</v>
      </c>
      <c r="B56" s="25"/>
      <c r="C56" s="15"/>
      <c r="D56" s="24">
        <v>48.0</v>
      </c>
      <c r="E56" s="25" t="s">
        <v>108</v>
      </c>
      <c r="F56" s="25" t="s">
        <v>112</v>
      </c>
      <c r="G56" s="15"/>
      <c r="H56" s="16">
        <f t="shared" si="1"/>
        <v>21383.63</v>
      </c>
    </row>
    <row r="57" ht="15.75" customHeight="1">
      <c r="A57" s="30">
        <v>45813.0</v>
      </c>
      <c r="B57" s="25"/>
      <c r="C57" s="15"/>
      <c r="D57" s="24">
        <v>105.0</v>
      </c>
      <c r="E57" s="25" t="s">
        <v>108</v>
      </c>
      <c r="F57" s="25" t="s">
        <v>113</v>
      </c>
      <c r="G57" s="15"/>
      <c r="H57" s="16">
        <f t="shared" si="1"/>
        <v>21278.63</v>
      </c>
    </row>
    <row r="58" ht="15.75" customHeight="1">
      <c r="A58" s="30">
        <v>45813.0</v>
      </c>
      <c r="B58" s="25"/>
      <c r="C58" s="15"/>
      <c r="D58" s="24">
        <v>18.0</v>
      </c>
      <c r="E58" s="25" t="s">
        <v>108</v>
      </c>
      <c r="F58" s="25" t="s">
        <v>114</v>
      </c>
      <c r="G58" s="15"/>
      <c r="H58" s="16">
        <f t="shared" si="1"/>
        <v>21260.63</v>
      </c>
    </row>
    <row r="59" ht="15.75" customHeight="1">
      <c r="A59" s="30">
        <v>45813.0</v>
      </c>
      <c r="B59" s="25"/>
      <c r="C59" s="15"/>
      <c r="D59" s="24">
        <v>45.0</v>
      </c>
      <c r="E59" s="25" t="s">
        <v>115</v>
      </c>
      <c r="F59" s="25" t="s">
        <v>116</v>
      </c>
      <c r="G59" s="25"/>
      <c r="H59" s="16">
        <f t="shared" si="1"/>
        <v>21215.63</v>
      </c>
    </row>
    <row r="60" ht="15.75" customHeight="1">
      <c r="A60" s="30">
        <v>45813.0</v>
      </c>
      <c r="B60" s="25"/>
      <c r="C60" s="24"/>
      <c r="D60" s="24">
        <v>60.0</v>
      </c>
      <c r="E60" s="25" t="s">
        <v>117</v>
      </c>
      <c r="F60" s="25" t="s">
        <v>118</v>
      </c>
      <c r="G60" s="15"/>
      <c r="H60" s="16">
        <f t="shared" si="1"/>
        <v>21155.63</v>
      </c>
    </row>
    <row r="61" ht="15.75" customHeight="1">
      <c r="A61" s="30">
        <v>45813.0</v>
      </c>
      <c r="B61" s="25"/>
      <c r="C61" s="24"/>
      <c r="D61" s="24">
        <v>35.0</v>
      </c>
      <c r="E61" s="25" t="s">
        <v>115</v>
      </c>
      <c r="F61" s="25" t="s">
        <v>119</v>
      </c>
      <c r="G61" s="15"/>
      <c r="H61" s="16">
        <f t="shared" si="1"/>
        <v>21120.63</v>
      </c>
    </row>
    <row r="62" ht="15.75" customHeight="1">
      <c r="A62" s="24" t="s">
        <v>120</v>
      </c>
      <c r="B62" s="25"/>
      <c r="C62" s="15"/>
      <c r="D62" s="24">
        <v>50.0</v>
      </c>
      <c r="E62" s="25" t="s">
        <v>121</v>
      </c>
      <c r="F62" s="25" t="s">
        <v>122</v>
      </c>
      <c r="G62" s="15"/>
      <c r="H62" s="16">
        <f t="shared" si="1"/>
        <v>21070.63</v>
      </c>
    </row>
    <row r="63" ht="15.75" customHeight="1">
      <c r="A63" s="24" t="s">
        <v>120</v>
      </c>
      <c r="B63" s="25"/>
      <c r="C63" s="15"/>
      <c r="D63" s="24">
        <v>150.0</v>
      </c>
      <c r="E63" s="25" t="s">
        <v>123</v>
      </c>
      <c r="F63" s="25" t="s">
        <v>124</v>
      </c>
      <c r="G63" s="15"/>
      <c r="H63" s="16">
        <f t="shared" si="1"/>
        <v>20920.63</v>
      </c>
    </row>
    <row r="64" ht="15.75" customHeight="1">
      <c r="A64" s="24" t="s">
        <v>120</v>
      </c>
      <c r="B64" s="25"/>
      <c r="C64" s="15"/>
      <c r="D64" s="24">
        <v>88.9</v>
      </c>
      <c r="E64" s="25" t="s">
        <v>13</v>
      </c>
      <c r="F64" s="25"/>
      <c r="G64" s="15"/>
      <c r="H64" s="16">
        <f t="shared" si="1"/>
        <v>20831.73</v>
      </c>
    </row>
    <row r="65" ht="15.75" customHeight="1">
      <c r="A65" s="24" t="s">
        <v>120</v>
      </c>
      <c r="B65" s="25"/>
      <c r="C65" s="24"/>
      <c r="D65" s="24">
        <v>11.8</v>
      </c>
      <c r="E65" s="25" t="s">
        <v>125</v>
      </c>
      <c r="F65" s="25" t="s">
        <v>126</v>
      </c>
      <c r="G65" s="15"/>
      <c r="H65" s="16">
        <f t="shared" si="1"/>
        <v>20819.93</v>
      </c>
    </row>
    <row r="66" ht="15.75" customHeight="1">
      <c r="A66" s="24" t="s">
        <v>120</v>
      </c>
      <c r="B66" s="25"/>
      <c r="C66" s="15"/>
      <c r="D66" s="24">
        <v>91.9</v>
      </c>
      <c r="E66" s="25" t="s">
        <v>127</v>
      </c>
      <c r="F66" s="25" t="s">
        <v>128</v>
      </c>
      <c r="G66" s="15"/>
      <c r="H66" s="16">
        <f t="shared" si="1"/>
        <v>20728.03</v>
      </c>
    </row>
    <row r="67" ht="15.75" customHeight="1">
      <c r="A67" s="24" t="s">
        <v>120</v>
      </c>
      <c r="B67" s="25"/>
      <c r="C67" s="15"/>
      <c r="D67" s="24">
        <v>161.1</v>
      </c>
      <c r="E67" s="25" t="s">
        <v>129</v>
      </c>
      <c r="F67" s="25"/>
      <c r="G67" s="15"/>
      <c r="H67" s="16">
        <f t="shared" si="1"/>
        <v>20566.93</v>
      </c>
    </row>
    <row r="68" ht="15.75" customHeight="1">
      <c r="A68" s="24" t="s">
        <v>120</v>
      </c>
      <c r="B68" s="25"/>
      <c r="C68" s="15"/>
      <c r="D68" s="24">
        <v>832.0</v>
      </c>
      <c r="E68" s="25" t="s">
        <v>130</v>
      </c>
      <c r="F68" s="25"/>
      <c r="G68" s="15"/>
      <c r="H68" s="16">
        <f t="shared" si="1"/>
        <v>19734.93</v>
      </c>
    </row>
    <row r="69" ht="15.75" customHeight="1">
      <c r="A69" s="24" t="s">
        <v>120</v>
      </c>
      <c r="B69" s="25"/>
      <c r="C69" s="15"/>
      <c r="D69" s="24">
        <v>220.0</v>
      </c>
      <c r="E69" s="25" t="s">
        <v>131</v>
      </c>
      <c r="F69" s="25"/>
      <c r="G69" s="15"/>
      <c r="H69" s="16">
        <f t="shared" si="1"/>
        <v>19514.93</v>
      </c>
    </row>
    <row r="70" ht="15.75" customHeight="1">
      <c r="A70" s="24" t="s">
        <v>120</v>
      </c>
      <c r="B70" s="25"/>
      <c r="C70" s="24">
        <v>2420.0</v>
      </c>
      <c r="D70" s="24"/>
      <c r="E70" s="25" t="s">
        <v>132</v>
      </c>
      <c r="F70" s="25" t="s">
        <v>133</v>
      </c>
      <c r="G70" s="15"/>
      <c r="H70" s="16">
        <f t="shared" si="1"/>
        <v>21934.93</v>
      </c>
    </row>
    <row r="71" ht="15.75" customHeight="1">
      <c r="A71" s="24" t="s">
        <v>134</v>
      </c>
      <c r="B71" s="25"/>
      <c r="C71" s="15"/>
      <c r="D71" s="24">
        <v>709.02</v>
      </c>
      <c r="E71" s="25" t="s">
        <v>135</v>
      </c>
      <c r="F71" s="25" t="s">
        <v>136</v>
      </c>
      <c r="G71" s="15"/>
      <c r="H71" s="16">
        <f t="shared" si="1"/>
        <v>21225.91</v>
      </c>
    </row>
    <row r="72" ht="15.75" customHeight="1">
      <c r="A72" s="24" t="s">
        <v>134</v>
      </c>
      <c r="B72" s="25"/>
      <c r="C72" s="15"/>
      <c r="D72" s="24">
        <v>429.0</v>
      </c>
      <c r="E72" s="25" t="s">
        <v>137</v>
      </c>
      <c r="F72" s="25" t="s">
        <v>138</v>
      </c>
      <c r="G72" s="15"/>
      <c r="H72" s="16">
        <f t="shared" si="1"/>
        <v>20796.91</v>
      </c>
    </row>
    <row r="73" ht="15.75" customHeight="1">
      <c r="A73" s="24" t="s">
        <v>134</v>
      </c>
      <c r="B73" s="25"/>
      <c r="C73" s="15"/>
      <c r="D73" s="24">
        <v>170.0</v>
      </c>
      <c r="E73" s="25" t="s">
        <v>139</v>
      </c>
      <c r="F73" s="25" t="s">
        <v>140</v>
      </c>
      <c r="G73" s="15"/>
      <c r="H73" s="16">
        <f t="shared" si="1"/>
        <v>20626.91</v>
      </c>
    </row>
    <row r="74" ht="15.75" customHeight="1">
      <c r="A74" s="24" t="s">
        <v>134</v>
      </c>
      <c r="B74" s="25"/>
      <c r="C74" s="15"/>
      <c r="D74" s="24">
        <v>80.0</v>
      </c>
      <c r="E74" s="25" t="s">
        <v>141</v>
      </c>
      <c r="F74" s="15"/>
      <c r="G74" s="15"/>
      <c r="H74" s="16">
        <f t="shared" si="1"/>
        <v>20546.91</v>
      </c>
    </row>
    <row r="75" ht="15.75" customHeight="1">
      <c r="A75" s="24" t="s">
        <v>134</v>
      </c>
      <c r="B75" s="25"/>
      <c r="C75" s="24"/>
      <c r="D75" s="24">
        <v>2435.0</v>
      </c>
      <c r="E75" s="25" t="s">
        <v>142</v>
      </c>
      <c r="F75" s="25" t="s">
        <v>143</v>
      </c>
      <c r="G75" s="15"/>
      <c r="H75" s="16">
        <f t="shared" si="1"/>
        <v>18111.91</v>
      </c>
    </row>
    <row r="76" ht="15.75" customHeight="1">
      <c r="A76" s="33"/>
      <c r="B76" s="25"/>
      <c r="C76" s="15"/>
      <c r="D76" s="24">
        <v>400.0</v>
      </c>
      <c r="E76" s="25" t="s">
        <v>144</v>
      </c>
      <c r="F76" s="25"/>
      <c r="G76" s="15"/>
      <c r="H76" s="16">
        <f t="shared" si="1"/>
        <v>17711.91</v>
      </c>
    </row>
    <row r="77" ht="15.75" customHeight="1">
      <c r="A77" s="33"/>
      <c r="B77" s="25"/>
      <c r="C77" s="15"/>
      <c r="D77" s="24">
        <v>438.0</v>
      </c>
      <c r="E77" s="25" t="s">
        <v>145</v>
      </c>
      <c r="F77" s="25"/>
      <c r="G77" s="15"/>
      <c r="H77" s="16">
        <f t="shared" si="1"/>
        <v>17273.91</v>
      </c>
    </row>
    <row r="78" ht="15.75" customHeight="1">
      <c r="A78" s="30"/>
      <c r="B78" s="25"/>
      <c r="C78" s="15"/>
      <c r="D78" s="24"/>
      <c r="E78" s="25"/>
      <c r="F78" s="25"/>
      <c r="G78" s="15"/>
      <c r="H78" s="16">
        <f t="shared" si="1"/>
        <v>17273.91</v>
      </c>
    </row>
    <row r="79" ht="15.75" customHeight="1">
      <c r="A79" s="30"/>
      <c r="B79" s="25"/>
      <c r="C79" s="15"/>
      <c r="D79" s="24"/>
      <c r="E79" s="25"/>
      <c r="F79" s="25"/>
      <c r="G79" s="15"/>
      <c r="H79" s="16">
        <f t="shared" si="1"/>
        <v>17273.91</v>
      </c>
    </row>
    <row r="80" ht="15.75" customHeight="1">
      <c r="A80" s="30"/>
      <c r="B80" s="25"/>
      <c r="C80" s="15"/>
      <c r="D80" s="24"/>
      <c r="E80" s="25"/>
      <c r="F80" s="25"/>
      <c r="G80" s="15"/>
      <c r="H80" s="16">
        <f t="shared" si="1"/>
        <v>17273.91</v>
      </c>
    </row>
    <row r="81" ht="15.75" customHeight="1">
      <c r="A81" s="30"/>
      <c r="B81" s="25"/>
      <c r="C81" s="15"/>
      <c r="D81" s="24"/>
      <c r="E81" s="25"/>
      <c r="F81" s="25"/>
      <c r="G81" s="15"/>
      <c r="H81" s="16">
        <f t="shared" si="1"/>
        <v>17273.91</v>
      </c>
    </row>
    <row r="82" ht="15.75" customHeight="1">
      <c r="A82" s="30"/>
      <c r="B82" s="25"/>
      <c r="C82" s="15"/>
      <c r="D82" s="24"/>
      <c r="E82" s="25"/>
      <c r="F82" s="25"/>
      <c r="G82" s="15"/>
      <c r="H82" s="16">
        <f t="shared" si="1"/>
        <v>17273.91</v>
      </c>
    </row>
    <row r="83" ht="15.75" customHeight="1">
      <c r="A83" s="30"/>
      <c r="B83" s="25"/>
      <c r="C83" s="15"/>
      <c r="D83" s="24"/>
      <c r="E83" s="25"/>
      <c r="F83" s="15"/>
      <c r="G83" s="15"/>
      <c r="H83" s="16">
        <f t="shared" si="1"/>
        <v>17273.91</v>
      </c>
    </row>
    <row r="84" ht="15.75" customHeight="1">
      <c r="A84" s="30"/>
      <c r="B84" s="25"/>
      <c r="C84" s="15"/>
      <c r="D84" s="24"/>
      <c r="E84" s="25"/>
      <c r="F84" s="15"/>
      <c r="G84" s="15"/>
      <c r="H84" s="16">
        <f t="shared" si="1"/>
        <v>17273.91</v>
      </c>
    </row>
    <row r="85" ht="15.75" customHeight="1">
      <c r="A85" s="30"/>
      <c r="B85" s="25"/>
      <c r="C85" s="15"/>
      <c r="D85" s="24"/>
      <c r="E85" s="25"/>
      <c r="F85" s="15"/>
      <c r="G85" s="15"/>
      <c r="H85" s="16">
        <f t="shared" si="1"/>
        <v>17273.91</v>
      </c>
    </row>
    <row r="86" ht="15.75" customHeight="1">
      <c r="A86" s="30"/>
      <c r="B86" s="25"/>
      <c r="C86" s="15"/>
      <c r="D86" s="24"/>
      <c r="E86" s="25"/>
      <c r="F86" s="25"/>
      <c r="G86" s="15"/>
      <c r="H86" s="16">
        <f t="shared" si="1"/>
        <v>17273.91</v>
      </c>
    </row>
    <row r="87" ht="15.75" customHeight="1">
      <c r="A87" s="30"/>
      <c r="B87" s="25"/>
      <c r="C87" s="24"/>
      <c r="D87" s="15"/>
      <c r="E87" s="25"/>
      <c r="F87" s="25"/>
      <c r="G87" s="15"/>
      <c r="H87" s="16">
        <f t="shared" si="1"/>
        <v>17273.91</v>
      </c>
    </row>
    <row r="88" ht="15.75" customHeight="1">
      <c r="A88" s="30"/>
      <c r="B88" s="25"/>
      <c r="C88" s="24"/>
      <c r="D88" s="15"/>
      <c r="E88" s="25"/>
      <c r="F88" s="25"/>
      <c r="G88" s="15"/>
      <c r="H88" s="16">
        <f t="shared" si="1"/>
        <v>17273.91</v>
      </c>
    </row>
    <row r="89" ht="15.75" customHeight="1">
      <c r="A89" s="30"/>
      <c r="B89" s="25"/>
      <c r="C89" s="24"/>
      <c r="D89" s="15"/>
      <c r="E89" s="25"/>
      <c r="F89" s="25"/>
      <c r="G89" s="15"/>
      <c r="H89" s="16">
        <f t="shared" si="1"/>
        <v>17273.91</v>
      </c>
    </row>
    <row r="90" ht="15.75" customHeight="1">
      <c r="A90" s="30"/>
      <c r="B90" s="25"/>
      <c r="C90" s="15"/>
      <c r="D90" s="24"/>
      <c r="E90" s="25"/>
      <c r="F90" s="25"/>
      <c r="G90" s="15"/>
      <c r="H90" s="16">
        <f t="shared" si="1"/>
        <v>17273.91</v>
      </c>
    </row>
    <row r="91" ht="15.75" customHeight="1">
      <c r="A91" s="30"/>
      <c r="B91" s="25"/>
      <c r="C91" s="24"/>
      <c r="D91" s="15"/>
      <c r="E91" s="25"/>
      <c r="F91" s="25"/>
      <c r="G91" s="15"/>
      <c r="H91" s="16">
        <f t="shared" si="1"/>
        <v>17273.91</v>
      </c>
    </row>
    <row r="92" ht="15.75" customHeight="1">
      <c r="A92" s="30"/>
      <c r="B92" s="25"/>
      <c r="C92" s="15"/>
      <c r="D92" s="24"/>
      <c r="E92" s="25"/>
      <c r="F92" s="25"/>
      <c r="G92" s="15"/>
      <c r="H92" s="16">
        <f t="shared" si="1"/>
        <v>17273.91</v>
      </c>
    </row>
    <row r="93" ht="15.75" customHeight="1">
      <c r="A93" s="30"/>
      <c r="B93" s="25"/>
      <c r="C93" s="15"/>
      <c r="D93" s="24"/>
      <c r="E93" s="25"/>
      <c r="F93" s="25"/>
      <c r="G93" s="15"/>
      <c r="H93" s="16">
        <f t="shared" si="1"/>
        <v>17273.91</v>
      </c>
    </row>
    <row r="94" ht="15.75" customHeight="1">
      <c r="A94" s="30"/>
      <c r="B94" s="25"/>
      <c r="C94" s="15"/>
      <c r="D94" s="24"/>
      <c r="E94" s="25"/>
      <c r="F94" s="25"/>
      <c r="G94" s="15"/>
      <c r="H94" s="16">
        <f t="shared" si="1"/>
        <v>17273.91</v>
      </c>
    </row>
    <row r="95" ht="15.75" customHeight="1">
      <c r="A95" s="30"/>
      <c r="B95" s="25"/>
      <c r="C95" s="15"/>
      <c r="D95" s="24"/>
      <c r="E95" s="25"/>
      <c r="F95" s="25"/>
      <c r="G95" s="15"/>
      <c r="H95" s="16">
        <f t="shared" si="1"/>
        <v>17273.91</v>
      </c>
    </row>
    <row r="96" ht="15.75" customHeight="1">
      <c r="A96" s="30"/>
      <c r="B96" s="25"/>
      <c r="C96" s="15"/>
      <c r="D96" s="24"/>
      <c r="E96" s="25"/>
      <c r="F96" s="25"/>
      <c r="G96" s="15"/>
      <c r="H96" s="16">
        <f t="shared" si="1"/>
        <v>17273.91</v>
      </c>
    </row>
    <row r="97" ht="15.75" customHeight="1">
      <c r="A97" s="30"/>
      <c r="B97" s="25"/>
      <c r="C97" s="15"/>
      <c r="D97" s="24"/>
      <c r="E97" s="25"/>
      <c r="F97" s="25"/>
      <c r="G97" s="15"/>
      <c r="H97" s="16">
        <f t="shared" si="1"/>
        <v>17273.91</v>
      </c>
    </row>
    <row r="98" ht="15.75" customHeight="1">
      <c r="A98" s="30"/>
      <c r="B98" s="25"/>
      <c r="C98" s="15"/>
      <c r="D98" s="24"/>
      <c r="E98" s="25"/>
      <c r="F98" s="25"/>
      <c r="G98" s="15"/>
      <c r="H98" s="16">
        <f t="shared" si="1"/>
        <v>17273.91</v>
      </c>
    </row>
    <row r="99" ht="15.75" customHeight="1">
      <c r="A99" s="24"/>
      <c r="B99" s="25"/>
      <c r="C99" s="15"/>
      <c r="D99" s="24"/>
      <c r="E99" s="25"/>
      <c r="F99" s="25"/>
      <c r="G99" s="15"/>
      <c r="H99" s="16">
        <f t="shared" si="1"/>
        <v>17273.91</v>
      </c>
    </row>
    <row r="100" ht="15.75" customHeight="1">
      <c r="A100" s="24"/>
      <c r="B100" s="25"/>
      <c r="C100" s="15"/>
      <c r="D100" s="24"/>
      <c r="E100" s="25"/>
      <c r="F100" s="25"/>
      <c r="G100" s="15"/>
      <c r="H100" s="16">
        <f t="shared" si="1"/>
        <v>17273.91</v>
      </c>
    </row>
    <row r="101" ht="15.75" customHeight="1">
      <c r="A101" s="24"/>
      <c r="B101" s="25"/>
      <c r="C101" s="15"/>
      <c r="D101" s="24"/>
      <c r="E101" s="25"/>
      <c r="F101" s="25"/>
      <c r="G101" s="15"/>
      <c r="H101" s="16">
        <f t="shared" si="1"/>
        <v>17273.91</v>
      </c>
    </row>
    <row r="102" ht="15.75" customHeight="1">
      <c r="A102" s="24"/>
      <c r="B102" s="25"/>
      <c r="C102" s="24"/>
      <c r="D102" s="15"/>
      <c r="E102" s="25"/>
      <c r="F102" s="25"/>
      <c r="G102" s="15"/>
      <c r="H102" s="16">
        <f t="shared" si="1"/>
        <v>17273.91</v>
      </c>
    </row>
    <row r="103" ht="15.75" customHeight="1">
      <c r="A103" s="30"/>
      <c r="B103" s="25"/>
      <c r="C103" s="15"/>
      <c r="D103" s="24"/>
      <c r="E103" s="25"/>
      <c r="F103" s="25"/>
      <c r="G103" s="15"/>
      <c r="H103" s="16">
        <f t="shared" si="1"/>
        <v>17273.91</v>
      </c>
    </row>
    <row r="104" ht="15.75" customHeight="1">
      <c r="A104" s="30"/>
      <c r="B104" s="25"/>
      <c r="C104" s="15"/>
      <c r="D104" s="24"/>
      <c r="E104" s="25"/>
      <c r="F104" s="25"/>
      <c r="G104" s="15"/>
      <c r="H104" s="16">
        <f t="shared" si="1"/>
        <v>17273.91</v>
      </c>
    </row>
    <row r="105" ht="15.75" customHeight="1">
      <c r="A105" s="30"/>
      <c r="B105" s="25"/>
      <c r="C105" s="15"/>
      <c r="D105" s="24"/>
      <c r="E105" s="25"/>
      <c r="F105" s="25"/>
      <c r="G105" s="15"/>
      <c r="H105" s="16">
        <f t="shared" si="1"/>
        <v>17273.91</v>
      </c>
    </row>
    <row r="106" ht="15.75" customHeight="1">
      <c r="A106" s="30"/>
      <c r="B106" s="25"/>
      <c r="C106" s="15"/>
      <c r="D106" s="24"/>
      <c r="E106" s="25"/>
      <c r="F106" s="25"/>
      <c r="G106" s="15"/>
      <c r="H106" s="16">
        <f t="shared" si="1"/>
        <v>17273.91</v>
      </c>
    </row>
    <row r="107" ht="15.75" customHeight="1">
      <c r="A107" s="30"/>
      <c r="B107" s="25"/>
      <c r="C107" s="15"/>
      <c r="D107" s="24"/>
      <c r="E107" s="25"/>
      <c r="F107" s="25"/>
      <c r="G107" s="15"/>
      <c r="H107" s="16">
        <f t="shared" si="1"/>
        <v>17273.91</v>
      </c>
    </row>
    <row r="108" ht="15.75" customHeight="1">
      <c r="A108" s="30"/>
      <c r="B108" s="25"/>
      <c r="C108" s="15"/>
      <c r="D108" s="24"/>
      <c r="E108" s="25"/>
      <c r="F108" s="25"/>
      <c r="G108" s="15"/>
      <c r="H108" s="16">
        <f t="shared" si="1"/>
        <v>17273.91</v>
      </c>
    </row>
    <row r="109" ht="15.75" customHeight="1">
      <c r="A109" s="30"/>
      <c r="B109" s="25"/>
      <c r="C109" s="15"/>
      <c r="D109" s="24"/>
      <c r="E109" s="25"/>
      <c r="F109" s="25"/>
      <c r="G109" s="15"/>
      <c r="H109" s="16">
        <f t="shared" si="1"/>
        <v>17273.91</v>
      </c>
    </row>
    <row r="110" ht="15.75" customHeight="1">
      <c r="A110" s="30"/>
      <c r="B110" s="25"/>
      <c r="C110" s="15"/>
      <c r="D110" s="24"/>
      <c r="E110" s="25"/>
      <c r="F110" s="25"/>
      <c r="G110" s="15"/>
      <c r="H110" s="16">
        <f t="shared" si="1"/>
        <v>17273.91</v>
      </c>
    </row>
    <row r="111" ht="15.75" customHeight="1">
      <c r="A111" s="30"/>
      <c r="B111" s="25"/>
      <c r="C111" s="15"/>
      <c r="D111" s="24"/>
      <c r="E111" s="25"/>
      <c r="F111" s="25"/>
      <c r="G111" s="15"/>
      <c r="H111" s="16">
        <f t="shared" si="1"/>
        <v>17273.91</v>
      </c>
    </row>
    <row r="112" ht="15.75" customHeight="1">
      <c r="A112" s="30"/>
      <c r="B112" s="25"/>
      <c r="C112" s="15"/>
      <c r="D112" s="24"/>
      <c r="E112" s="25"/>
      <c r="F112" s="25"/>
      <c r="G112" s="15"/>
      <c r="H112" s="16">
        <f t="shared" si="1"/>
        <v>17273.91</v>
      </c>
    </row>
    <row r="113" ht="15.75" customHeight="1">
      <c r="A113" s="30"/>
      <c r="B113" s="25"/>
      <c r="C113" s="15"/>
      <c r="D113" s="24"/>
      <c r="E113" s="25"/>
      <c r="F113" s="25"/>
      <c r="G113" s="15"/>
      <c r="H113" s="16">
        <f t="shared" si="1"/>
        <v>17273.91</v>
      </c>
    </row>
    <row r="114" ht="15.75" customHeight="1">
      <c r="A114" s="30"/>
      <c r="B114" s="25"/>
      <c r="C114" s="24"/>
      <c r="D114" s="15"/>
      <c r="E114" s="25"/>
      <c r="F114" s="25"/>
      <c r="G114" s="15"/>
      <c r="H114" s="16">
        <f t="shared" si="1"/>
        <v>17273.91</v>
      </c>
    </row>
    <row r="115" ht="15.75" customHeight="1">
      <c r="A115" s="30"/>
      <c r="B115" s="25"/>
      <c r="C115" s="15"/>
      <c r="D115" s="15"/>
      <c r="E115" s="25"/>
      <c r="F115" s="25"/>
      <c r="G115" s="15"/>
      <c r="H115" s="16">
        <f t="shared" si="1"/>
        <v>17273.91</v>
      </c>
    </row>
    <row r="116" ht="15.75" customHeight="1">
      <c r="A116" s="30"/>
      <c r="B116" s="25"/>
      <c r="C116" s="15"/>
      <c r="D116" s="24"/>
      <c r="E116" s="25"/>
      <c r="F116" s="25"/>
      <c r="G116" s="15"/>
      <c r="H116" s="16">
        <f t="shared" si="1"/>
        <v>17273.91</v>
      </c>
    </row>
    <row r="117" ht="15.75" customHeight="1">
      <c r="A117" s="30"/>
      <c r="B117" s="25"/>
      <c r="C117" s="15"/>
      <c r="D117" s="24"/>
      <c r="E117" s="25"/>
      <c r="F117" s="25"/>
      <c r="G117" s="15"/>
      <c r="H117" s="16">
        <f t="shared" si="1"/>
        <v>17273.91</v>
      </c>
    </row>
    <row r="118" ht="15.75" customHeight="1">
      <c r="A118" s="30"/>
      <c r="B118" s="25"/>
      <c r="C118" s="15"/>
      <c r="D118" s="24"/>
      <c r="E118" s="25"/>
      <c r="F118" s="25"/>
      <c r="G118" s="15"/>
      <c r="H118" s="16">
        <f t="shared" si="1"/>
        <v>17273.91</v>
      </c>
    </row>
    <row r="119" ht="15.75" customHeight="1">
      <c r="A119" s="30"/>
      <c r="B119" s="25"/>
      <c r="C119" s="34"/>
      <c r="D119" s="24"/>
      <c r="E119" s="25"/>
      <c r="F119" s="25"/>
      <c r="G119" s="15"/>
      <c r="H119" s="35"/>
    </row>
    <row r="120" ht="15.75" customHeight="1">
      <c r="A120" s="30"/>
      <c r="B120" s="25"/>
      <c r="C120" s="34"/>
      <c r="D120" s="15"/>
      <c r="E120" s="25"/>
      <c r="F120" s="15"/>
      <c r="G120" s="15"/>
      <c r="H120" s="35">
        <f>H118+C120-D120</f>
        <v>17273.91</v>
      </c>
    </row>
    <row r="121" ht="15.75" customHeight="1">
      <c r="A121" s="30"/>
      <c r="B121" s="25"/>
      <c r="C121" s="24"/>
      <c r="D121" s="24"/>
      <c r="E121" s="25"/>
      <c r="F121" s="25"/>
      <c r="G121" s="15"/>
      <c r="H121" s="35">
        <f t="shared" ref="H121:H244" si="2">H120+C121-D121</f>
        <v>17273.91</v>
      </c>
    </row>
    <row r="122" ht="15.75" customHeight="1">
      <c r="A122" s="30"/>
      <c r="B122" s="25"/>
      <c r="C122" s="15"/>
      <c r="D122" s="24"/>
      <c r="E122" s="25"/>
      <c r="F122" s="25"/>
      <c r="G122" s="15"/>
      <c r="H122" s="35">
        <f t="shared" si="2"/>
        <v>17273.91</v>
      </c>
    </row>
    <row r="123" ht="15.75" customHeight="1">
      <c r="A123" s="30"/>
      <c r="B123" s="25"/>
      <c r="C123" s="15"/>
      <c r="D123" s="24"/>
      <c r="E123" s="25"/>
      <c r="F123" s="25"/>
      <c r="G123" s="15"/>
      <c r="H123" s="35">
        <f t="shared" si="2"/>
        <v>17273.91</v>
      </c>
    </row>
    <row r="124" ht="15.75" customHeight="1">
      <c r="A124" s="30"/>
      <c r="B124" s="25"/>
      <c r="C124" s="15"/>
      <c r="D124" s="24"/>
      <c r="E124" s="25"/>
      <c r="F124" s="25"/>
      <c r="G124" s="15"/>
      <c r="H124" s="35">
        <f t="shared" si="2"/>
        <v>17273.91</v>
      </c>
    </row>
    <row r="125" ht="15.75" customHeight="1">
      <c r="A125" s="30"/>
      <c r="B125" s="25"/>
      <c r="C125" s="15"/>
      <c r="D125" s="24"/>
      <c r="E125" s="25"/>
      <c r="F125" s="25"/>
      <c r="G125" s="15"/>
      <c r="H125" s="35">
        <f t="shared" si="2"/>
        <v>17273.91</v>
      </c>
    </row>
    <row r="126" ht="15.75" customHeight="1">
      <c r="A126" s="30"/>
      <c r="B126" s="25"/>
      <c r="C126" s="15"/>
      <c r="D126" s="24"/>
      <c r="E126" s="25"/>
      <c r="F126" s="25"/>
      <c r="G126" s="15"/>
      <c r="H126" s="35">
        <f t="shared" si="2"/>
        <v>17273.91</v>
      </c>
    </row>
    <row r="127" ht="15.75" customHeight="1">
      <c r="A127" s="30"/>
      <c r="B127" s="25"/>
      <c r="C127" s="15"/>
      <c r="D127" s="24"/>
      <c r="E127" s="25"/>
      <c r="F127" s="25"/>
      <c r="G127" s="15"/>
      <c r="H127" s="35">
        <f t="shared" si="2"/>
        <v>17273.91</v>
      </c>
    </row>
    <row r="128" ht="15.75" customHeight="1">
      <c r="A128" s="30"/>
      <c r="B128" s="25"/>
      <c r="C128" s="15"/>
      <c r="D128" s="24"/>
      <c r="E128" s="25"/>
      <c r="F128" s="25"/>
      <c r="G128" s="15"/>
      <c r="H128" s="35">
        <f t="shared" si="2"/>
        <v>17273.91</v>
      </c>
    </row>
    <row r="129" ht="15.75" customHeight="1">
      <c r="A129" s="30"/>
      <c r="B129" s="25"/>
      <c r="C129" s="15"/>
      <c r="D129" s="24"/>
      <c r="E129" s="25"/>
      <c r="F129" s="25"/>
      <c r="G129" s="15"/>
      <c r="H129" s="35">
        <f t="shared" si="2"/>
        <v>17273.91</v>
      </c>
    </row>
    <row r="130" ht="15.75" customHeight="1">
      <c r="A130" s="30"/>
      <c r="B130" s="25"/>
      <c r="C130" s="15"/>
      <c r="D130" s="24"/>
      <c r="E130" s="25"/>
      <c r="F130" s="25"/>
      <c r="G130" s="15"/>
      <c r="H130" s="35">
        <f t="shared" si="2"/>
        <v>17273.91</v>
      </c>
    </row>
    <row r="131" ht="15.75" customHeight="1">
      <c r="A131" s="30"/>
      <c r="B131" s="25"/>
      <c r="C131" s="15"/>
      <c r="D131" s="24"/>
      <c r="E131" s="25"/>
      <c r="F131" s="25"/>
      <c r="G131" s="15"/>
      <c r="H131" s="35">
        <f t="shared" si="2"/>
        <v>17273.91</v>
      </c>
    </row>
    <row r="132" ht="15.75" customHeight="1">
      <c r="A132" s="30"/>
      <c r="B132" s="25"/>
      <c r="C132" s="24"/>
      <c r="D132" s="15"/>
      <c r="E132" s="25"/>
      <c r="F132" s="25"/>
      <c r="G132" s="15"/>
      <c r="H132" s="35">
        <f t="shared" si="2"/>
        <v>17273.91</v>
      </c>
    </row>
    <row r="133" ht="15.75" customHeight="1">
      <c r="A133" s="30"/>
      <c r="B133" s="25"/>
      <c r="C133" s="15"/>
      <c r="D133" s="24"/>
      <c r="E133" s="25"/>
      <c r="F133" s="25"/>
      <c r="G133" s="15"/>
      <c r="H133" s="35">
        <f t="shared" si="2"/>
        <v>17273.91</v>
      </c>
    </row>
    <row r="134" ht="15.75" customHeight="1">
      <c r="A134" s="24"/>
      <c r="B134" s="25"/>
      <c r="C134" s="15"/>
      <c r="D134" s="24"/>
      <c r="E134" s="25"/>
      <c r="F134" s="25"/>
      <c r="G134" s="15"/>
      <c r="H134" s="35">
        <f t="shared" si="2"/>
        <v>17273.91</v>
      </c>
    </row>
    <row r="135" ht="15.75" customHeight="1">
      <c r="A135" s="24"/>
      <c r="B135" s="25"/>
      <c r="C135" s="15"/>
      <c r="D135" s="24"/>
      <c r="E135" s="25"/>
      <c r="F135" s="25"/>
      <c r="G135" s="15"/>
      <c r="H135" s="35">
        <f t="shared" si="2"/>
        <v>17273.91</v>
      </c>
    </row>
    <row r="136" ht="15.75" customHeight="1">
      <c r="A136" s="24"/>
      <c r="B136" s="25"/>
      <c r="C136" s="15"/>
      <c r="D136" s="24"/>
      <c r="E136" s="25"/>
      <c r="F136" s="25"/>
      <c r="G136" s="15"/>
      <c r="H136" s="35">
        <f t="shared" si="2"/>
        <v>17273.91</v>
      </c>
    </row>
    <row r="137" ht="15.75" customHeight="1">
      <c r="A137" s="24"/>
      <c r="B137" s="25"/>
      <c r="C137" s="15"/>
      <c r="D137" s="24"/>
      <c r="E137" s="25"/>
      <c r="F137" s="25"/>
      <c r="G137" s="15"/>
      <c r="H137" s="35">
        <f t="shared" si="2"/>
        <v>17273.91</v>
      </c>
    </row>
    <row r="138" ht="15.75" customHeight="1">
      <c r="A138" s="24"/>
      <c r="B138" s="25"/>
      <c r="C138" s="15"/>
      <c r="D138" s="24"/>
      <c r="E138" s="25"/>
      <c r="F138" s="25"/>
      <c r="G138" s="15"/>
      <c r="H138" s="35">
        <f t="shared" si="2"/>
        <v>17273.91</v>
      </c>
    </row>
    <row r="139" ht="15.75" customHeight="1">
      <c r="A139" s="24"/>
      <c r="B139" s="25"/>
      <c r="C139" s="15"/>
      <c r="D139" s="24"/>
      <c r="E139" s="25"/>
      <c r="F139" s="25"/>
      <c r="G139" s="15"/>
      <c r="H139" s="35">
        <f t="shared" si="2"/>
        <v>17273.91</v>
      </c>
    </row>
    <row r="140" ht="15.75" customHeight="1">
      <c r="A140" s="24"/>
      <c r="B140" s="25"/>
      <c r="C140" s="15"/>
      <c r="D140" s="24"/>
      <c r="E140" s="25"/>
      <c r="F140" s="25"/>
      <c r="G140" s="15"/>
      <c r="H140" s="35">
        <f t="shared" si="2"/>
        <v>17273.91</v>
      </c>
    </row>
    <row r="141" ht="15.75" customHeight="1">
      <c r="A141" s="24"/>
      <c r="B141" s="25"/>
      <c r="C141" s="15"/>
      <c r="D141" s="24"/>
      <c r="E141" s="25"/>
      <c r="F141" s="25"/>
      <c r="G141" s="15"/>
      <c r="H141" s="35">
        <f t="shared" si="2"/>
        <v>17273.91</v>
      </c>
    </row>
    <row r="142" ht="15.75" customHeight="1">
      <c r="A142" s="24"/>
      <c r="B142" s="25"/>
      <c r="C142" s="15"/>
      <c r="D142" s="24"/>
      <c r="E142" s="25"/>
      <c r="F142" s="25"/>
      <c r="G142" s="15"/>
      <c r="H142" s="35">
        <f t="shared" si="2"/>
        <v>17273.91</v>
      </c>
    </row>
    <row r="143" ht="15.75" customHeight="1">
      <c r="A143" s="24"/>
      <c r="B143" s="25"/>
      <c r="C143" s="15"/>
      <c r="D143" s="24"/>
      <c r="E143" s="25"/>
      <c r="F143" s="25"/>
      <c r="G143" s="15"/>
      <c r="H143" s="35">
        <f t="shared" si="2"/>
        <v>17273.91</v>
      </c>
    </row>
    <row r="144" ht="15.75" customHeight="1">
      <c r="A144" s="24"/>
      <c r="B144" s="25"/>
      <c r="C144" s="24"/>
      <c r="D144" s="15"/>
      <c r="E144" s="25"/>
      <c r="F144" s="24"/>
      <c r="G144" s="15"/>
      <c r="H144" s="35">
        <f t="shared" si="2"/>
        <v>17273.91</v>
      </c>
    </row>
    <row r="145" ht="15.75" customHeight="1">
      <c r="A145" s="30"/>
      <c r="B145" s="25"/>
      <c r="C145" s="15"/>
      <c r="D145" s="24"/>
      <c r="E145" s="25"/>
      <c r="F145" s="25"/>
      <c r="G145" s="15"/>
      <c r="H145" s="35">
        <f t="shared" si="2"/>
        <v>17273.91</v>
      </c>
    </row>
    <row r="146" ht="15.75" customHeight="1">
      <c r="A146" s="36"/>
      <c r="B146" s="25"/>
      <c r="C146" s="24"/>
      <c r="D146" s="24"/>
      <c r="E146" s="25"/>
      <c r="F146" s="15"/>
      <c r="G146" s="15"/>
      <c r="H146" s="35">
        <f t="shared" si="2"/>
        <v>17273.91</v>
      </c>
    </row>
    <row r="147" ht="15.75" customHeight="1">
      <c r="A147" s="33"/>
      <c r="B147" s="25"/>
      <c r="C147" s="24"/>
      <c r="D147" s="24"/>
      <c r="E147" s="25"/>
      <c r="F147" s="15"/>
      <c r="G147" s="15"/>
      <c r="H147" s="35">
        <f t="shared" si="2"/>
        <v>17273.91</v>
      </c>
    </row>
    <row r="148" ht="15.75" customHeight="1">
      <c r="A148" s="30"/>
      <c r="B148" s="25"/>
      <c r="C148" s="24"/>
      <c r="D148" s="24"/>
      <c r="E148" s="25"/>
      <c r="F148" s="15"/>
      <c r="G148" s="15"/>
      <c r="H148" s="35">
        <f t="shared" si="2"/>
        <v>17273.91</v>
      </c>
    </row>
    <row r="149" ht="15.75" customHeight="1">
      <c r="A149" s="30"/>
      <c r="B149" s="25"/>
      <c r="C149" s="24"/>
      <c r="D149" s="24"/>
      <c r="E149" s="25"/>
      <c r="F149" s="15"/>
      <c r="G149" s="15"/>
      <c r="H149" s="35">
        <f t="shared" si="2"/>
        <v>17273.91</v>
      </c>
    </row>
    <row r="150" ht="15.75" customHeight="1">
      <c r="A150" s="30"/>
      <c r="B150" s="25"/>
      <c r="C150" s="24"/>
      <c r="D150" s="24"/>
      <c r="E150" s="25"/>
      <c r="F150" s="15"/>
      <c r="G150" s="15"/>
      <c r="H150" s="35">
        <f t="shared" si="2"/>
        <v>17273.91</v>
      </c>
    </row>
    <row r="151" ht="15.75" customHeight="1">
      <c r="A151" s="30"/>
      <c r="B151" s="25"/>
      <c r="C151" s="24"/>
      <c r="D151" s="24"/>
      <c r="E151" s="25"/>
      <c r="F151" s="15"/>
      <c r="G151" s="15"/>
      <c r="H151" s="35">
        <f t="shared" si="2"/>
        <v>17273.91</v>
      </c>
    </row>
    <row r="152" ht="15.75" customHeight="1">
      <c r="A152" s="30"/>
      <c r="B152" s="25"/>
      <c r="C152" s="24"/>
      <c r="D152" s="15"/>
      <c r="E152" s="25"/>
      <c r="F152" s="25"/>
      <c r="G152" s="15"/>
      <c r="H152" s="35">
        <f t="shared" si="2"/>
        <v>17273.91</v>
      </c>
    </row>
    <row r="153" ht="15.75" customHeight="1">
      <c r="A153" s="30"/>
      <c r="B153" s="25"/>
      <c r="C153" s="24"/>
      <c r="D153" s="15"/>
      <c r="E153" s="25"/>
      <c r="F153" s="25"/>
      <c r="G153" s="15"/>
      <c r="H153" s="35">
        <f t="shared" si="2"/>
        <v>17273.91</v>
      </c>
    </row>
    <row r="154" ht="15.75" customHeight="1">
      <c r="A154" s="30"/>
      <c r="B154" s="25"/>
      <c r="C154" s="15"/>
      <c r="D154" s="24"/>
      <c r="E154" s="25"/>
      <c r="F154" s="25"/>
      <c r="G154" s="15"/>
      <c r="H154" s="35">
        <f t="shared" si="2"/>
        <v>17273.91</v>
      </c>
    </row>
    <row r="155" ht="15.75" customHeight="1">
      <c r="A155" s="30"/>
      <c r="B155" s="25"/>
      <c r="C155" s="15"/>
      <c r="D155" s="24"/>
      <c r="E155" s="25"/>
      <c r="F155" s="15"/>
      <c r="G155" s="15"/>
      <c r="H155" s="35">
        <f t="shared" si="2"/>
        <v>17273.91</v>
      </c>
    </row>
    <row r="156" ht="15.75" customHeight="1">
      <c r="A156" s="24"/>
      <c r="B156" s="25"/>
      <c r="C156" s="15"/>
      <c r="D156" s="24"/>
      <c r="E156" s="25"/>
      <c r="F156" s="25"/>
      <c r="G156" s="15"/>
      <c r="H156" s="35">
        <f t="shared" si="2"/>
        <v>17273.91</v>
      </c>
    </row>
    <row r="157" ht="15.75" customHeight="1">
      <c r="A157" s="37"/>
      <c r="B157" s="15"/>
      <c r="C157" s="15"/>
      <c r="D157" s="15"/>
      <c r="E157" s="15"/>
      <c r="F157" s="15"/>
      <c r="G157" s="15"/>
      <c r="H157" s="35">
        <f t="shared" si="2"/>
        <v>17273.91</v>
      </c>
    </row>
    <row r="158" ht="15.75" customHeight="1">
      <c r="A158" s="37"/>
      <c r="B158" s="15"/>
      <c r="C158" s="15"/>
      <c r="D158" s="15"/>
      <c r="E158" s="15"/>
      <c r="F158" s="15"/>
      <c r="G158" s="15"/>
      <c r="H158" s="35">
        <f t="shared" si="2"/>
        <v>17273.91</v>
      </c>
    </row>
    <row r="159" ht="15.75" customHeight="1">
      <c r="A159" s="37"/>
      <c r="B159" s="15"/>
      <c r="C159" s="15"/>
      <c r="D159" s="15"/>
      <c r="E159" s="15"/>
      <c r="F159" s="15"/>
      <c r="G159" s="15"/>
      <c r="H159" s="35">
        <f t="shared" si="2"/>
        <v>17273.91</v>
      </c>
    </row>
    <row r="160" ht="15.75" customHeight="1">
      <c r="A160" s="37"/>
      <c r="B160" s="15"/>
      <c r="C160" s="15"/>
      <c r="D160" s="15"/>
      <c r="E160" s="15"/>
      <c r="F160" s="15"/>
      <c r="G160" s="15"/>
      <c r="H160" s="35">
        <f t="shared" si="2"/>
        <v>17273.91</v>
      </c>
    </row>
    <row r="161" ht="15.75" customHeight="1">
      <c r="A161" s="37"/>
      <c r="B161" s="15"/>
      <c r="C161" s="15"/>
      <c r="D161" s="15"/>
      <c r="E161" s="15"/>
      <c r="F161" s="15"/>
      <c r="G161" s="15"/>
      <c r="H161" s="35">
        <f t="shared" si="2"/>
        <v>17273.91</v>
      </c>
    </row>
    <row r="162" ht="15.75" customHeight="1">
      <c r="A162" s="37"/>
      <c r="B162" s="15"/>
      <c r="C162" s="15"/>
      <c r="D162" s="15"/>
      <c r="E162" s="15"/>
      <c r="F162" s="15"/>
      <c r="G162" s="15"/>
      <c r="H162" s="35">
        <f t="shared" si="2"/>
        <v>17273.91</v>
      </c>
    </row>
    <row r="163" ht="15.75" customHeight="1">
      <c r="A163" s="37"/>
      <c r="B163" s="15"/>
      <c r="C163" s="15"/>
      <c r="D163" s="15"/>
      <c r="E163" s="15"/>
      <c r="F163" s="15"/>
      <c r="G163" s="15"/>
      <c r="H163" s="35">
        <f t="shared" si="2"/>
        <v>17273.91</v>
      </c>
    </row>
    <row r="164" ht="15.75" customHeight="1">
      <c r="A164" s="37"/>
      <c r="B164" s="15"/>
      <c r="C164" s="15"/>
      <c r="D164" s="15"/>
      <c r="E164" s="15"/>
      <c r="F164" s="15"/>
      <c r="G164" s="15"/>
      <c r="H164" s="35">
        <f t="shared" si="2"/>
        <v>17273.91</v>
      </c>
    </row>
    <row r="165" ht="15.75" customHeight="1">
      <c r="A165" s="37"/>
      <c r="B165" s="38"/>
      <c r="C165" s="15"/>
      <c r="D165" s="15"/>
      <c r="E165" s="15"/>
      <c r="F165" s="15"/>
      <c r="G165" s="15"/>
      <c r="H165" s="35">
        <f t="shared" si="2"/>
        <v>17273.91</v>
      </c>
    </row>
    <row r="166" ht="15.75" customHeight="1">
      <c r="A166" s="37"/>
      <c r="B166" s="15"/>
      <c r="C166" s="15"/>
      <c r="D166" s="15"/>
      <c r="E166" s="15"/>
      <c r="F166" s="15"/>
      <c r="G166" s="15"/>
      <c r="H166" s="35">
        <f t="shared" si="2"/>
        <v>17273.91</v>
      </c>
    </row>
    <row r="167" ht="15.75" customHeight="1">
      <c r="A167" s="37"/>
      <c r="B167" s="15"/>
      <c r="C167" s="15"/>
      <c r="D167" s="15"/>
      <c r="E167" s="15"/>
      <c r="F167" s="15"/>
      <c r="G167" s="15"/>
      <c r="H167" s="35">
        <f t="shared" si="2"/>
        <v>17273.91</v>
      </c>
    </row>
    <row r="168" ht="15.75" customHeight="1">
      <c r="A168" s="37"/>
      <c r="B168" s="15"/>
      <c r="C168" s="15"/>
      <c r="D168" s="15"/>
      <c r="E168" s="15"/>
      <c r="F168" s="15"/>
      <c r="G168" s="15"/>
      <c r="H168" s="35">
        <f t="shared" si="2"/>
        <v>17273.91</v>
      </c>
    </row>
    <row r="169" ht="15.75" customHeight="1">
      <c r="A169" s="37"/>
      <c r="B169" s="15"/>
      <c r="C169" s="15"/>
      <c r="D169" s="15"/>
      <c r="E169" s="15"/>
      <c r="F169" s="15"/>
      <c r="G169" s="15"/>
      <c r="H169" s="35">
        <f t="shared" si="2"/>
        <v>17273.91</v>
      </c>
    </row>
    <row r="170" ht="15.75" customHeight="1">
      <c r="A170" s="37"/>
      <c r="B170" s="15"/>
      <c r="C170" s="15"/>
      <c r="D170" s="15"/>
      <c r="E170" s="15"/>
      <c r="F170" s="15"/>
      <c r="G170" s="15"/>
      <c r="H170" s="35">
        <f t="shared" si="2"/>
        <v>17273.91</v>
      </c>
    </row>
    <row r="171" ht="15.75" customHeight="1">
      <c r="A171" s="37"/>
      <c r="B171" s="15"/>
      <c r="C171" s="15"/>
      <c r="D171" s="15"/>
      <c r="E171" s="15"/>
      <c r="F171" s="15"/>
      <c r="G171" s="15"/>
      <c r="H171" s="35">
        <f t="shared" si="2"/>
        <v>17273.91</v>
      </c>
    </row>
    <row r="172" ht="15.75" customHeight="1">
      <c r="A172" s="37"/>
      <c r="B172" s="15"/>
      <c r="C172" s="15"/>
      <c r="D172" s="15"/>
      <c r="E172" s="15"/>
      <c r="F172" s="15"/>
      <c r="G172" s="15"/>
      <c r="H172" s="35">
        <f t="shared" si="2"/>
        <v>17273.91</v>
      </c>
    </row>
    <row r="173" ht="15.75" customHeight="1">
      <c r="A173" s="37"/>
      <c r="B173" s="15"/>
      <c r="C173" s="15"/>
      <c r="D173" s="15"/>
      <c r="E173" s="15"/>
      <c r="F173" s="15"/>
      <c r="G173" s="15"/>
      <c r="H173" s="35">
        <f t="shared" si="2"/>
        <v>17273.91</v>
      </c>
    </row>
    <row r="174" ht="15.75" customHeight="1">
      <c r="A174" s="37"/>
      <c r="B174" s="15"/>
      <c r="C174" s="15"/>
      <c r="D174" s="15"/>
      <c r="E174" s="15"/>
      <c r="F174" s="15"/>
      <c r="G174" s="15"/>
      <c r="H174" s="35">
        <f t="shared" si="2"/>
        <v>17273.91</v>
      </c>
    </row>
    <row r="175" ht="15.75" customHeight="1">
      <c r="A175" s="37"/>
      <c r="B175" s="15"/>
      <c r="C175" s="15"/>
      <c r="D175" s="15"/>
      <c r="E175" s="15"/>
      <c r="F175" s="15"/>
      <c r="G175" s="15"/>
      <c r="H175" s="35">
        <f t="shared" si="2"/>
        <v>17273.91</v>
      </c>
    </row>
    <row r="176" ht="15.75" customHeight="1">
      <c r="A176" s="37"/>
      <c r="B176" s="15"/>
      <c r="C176" s="15"/>
      <c r="D176" s="15"/>
      <c r="E176" s="15"/>
      <c r="F176" s="15"/>
      <c r="G176" s="15"/>
      <c r="H176" s="35">
        <f t="shared" si="2"/>
        <v>17273.91</v>
      </c>
    </row>
    <row r="177" ht="15.75" customHeight="1">
      <c r="A177" s="37"/>
      <c r="B177" s="15"/>
      <c r="C177" s="15"/>
      <c r="D177" s="15"/>
      <c r="E177" s="15"/>
      <c r="F177" s="15"/>
      <c r="G177" s="15"/>
      <c r="H177" s="35">
        <f t="shared" si="2"/>
        <v>17273.91</v>
      </c>
    </row>
    <row r="178" ht="15.75" customHeight="1">
      <c r="A178" s="37"/>
      <c r="B178" s="15"/>
      <c r="C178" s="15"/>
      <c r="D178" s="15"/>
      <c r="E178" s="15"/>
      <c r="F178" s="15"/>
      <c r="G178" s="15"/>
      <c r="H178" s="35">
        <f t="shared" si="2"/>
        <v>17273.91</v>
      </c>
    </row>
    <row r="179" ht="15.75" customHeight="1">
      <c r="A179" s="37"/>
      <c r="B179" s="15"/>
      <c r="C179" s="15"/>
      <c r="D179" s="15"/>
      <c r="E179" s="15"/>
      <c r="F179" s="15"/>
      <c r="G179" s="15"/>
      <c r="H179" s="35">
        <f t="shared" si="2"/>
        <v>17273.91</v>
      </c>
    </row>
    <row r="180" ht="15.75" customHeight="1">
      <c r="A180" s="37"/>
      <c r="B180" s="15"/>
      <c r="C180" s="15"/>
      <c r="D180" s="15"/>
      <c r="E180" s="15"/>
      <c r="F180" s="15"/>
      <c r="G180" s="15"/>
      <c r="H180" s="35">
        <f t="shared" si="2"/>
        <v>17273.91</v>
      </c>
    </row>
    <row r="181" ht="15.75" customHeight="1">
      <c r="A181" s="37"/>
      <c r="B181" s="15"/>
      <c r="C181" s="15"/>
      <c r="D181" s="15"/>
      <c r="E181" s="15"/>
      <c r="F181" s="15"/>
      <c r="G181" s="15"/>
      <c r="H181" s="35">
        <f t="shared" si="2"/>
        <v>17273.91</v>
      </c>
    </row>
    <row r="182" ht="15.75" customHeight="1">
      <c r="A182" s="37"/>
      <c r="B182" s="15"/>
      <c r="C182" s="15"/>
      <c r="D182" s="15"/>
      <c r="E182" s="15"/>
      <c r="F182" s="15"/>
      <c r="G182" s="15"/>
      <c r="H182" s="35">
        <f t="shared" si="2"/>
        <v>17273.91</v>
      </c>
    </row>
    <row r="183" ht="15.75" customHeight="1">
      <c r="A183" s="37"/>
      <c r="B183" s="15"/>
      <c r="C183" s="15"/>
      <c r="D183" s="15"/>
      <c r="E183" s="15"/>
      <c r="F183" s="15"/>
      <c r="G183" s="15"/>
      <c r="H183" s="35">
        <f t="shared" si="2"/>
        <v>17273.91</v>
      </c>
    </row>
    <row r="184" ht="15.75" customHeight="1">
      <c r="A184" s="37"/>
      <c r="B184" s="15"/>
      <c r="C184" s="15"/>
      <c r="D184" s="15"/>
      <c r="E184" s="15"/>
      <c r="F184" s="15"/>
      <c r="G184" s="15"/>
      <c r="H184" s="35">
        <f t="shared" si="2"/>
        <v>17273.91</v>
      </c>
    </row>
    <row r="185" ht="15.75" customHeight="1">
      <c r="A185" s="37"/>
      <c r="B185" s="15"/>
      <c r="C185" s="15"/>
      <c r="D185" s="15"/>
      <c r="E185" s="15"/>
      <c r="F185" s="15"/>
      <c r="G185" s="15"/>
      <c r="H185" s="35">
        <f t="shared" si="2"/>
        <v>17273.91</v>
      </c>
    </row>
    <row r="186" ht="15.75" customHeight="1">
      <c r="A186" s="37"/>
      <c r="B186" s="15"/>
      <c r="C186" s="15"/>
      <c r="D186" s="15"/>
      <c r="E186" s="15"/>
      <c r="F186" s="15"/>
      <c r="G186" s="15"/>
      <c r="H186" s="35">
        <f t="shared" si="2"/>
        <v>17273.91</v>
      </c>
    </row>
    <row r="187" ht="15.75" customHeight="1">
      <c r="A187" s="37"/>
      <c r="B187" s="15"/>
      <c r="C187" s="15"/>
      <c r="D187" s="15"/>
      <c r="E187" s="15"/>
      <c r="F187" s="15"/>
      <c r="G187" s="15"/>
      <c r="H187" s="35">
        <f t="shared" si="2"/>
        <v>17273.91</v>
      </c>
    </row>
    <row r="188" ht="15.75" customHeight="1">
      <c r="A188" s="37"/>
      <c r="B188" s="15"/>
      <c r="C188" s="15"/>
      <c r="D188" s="15"/>
      <c r="E188" s="15"/>
      <c r="F188" s="15"/>
      <c r="G188" s="15"/>
      <c r="H188" s="35">
        <f t="shared" si="2"/>
        <v>17273.91</v>
      </c>
    </row>
    <row r="189" ht="15.75" customHeight="1">
      <c r="A189" s="37"/>
      <c r="B189" s="15"/>
      <c r="C189" s="15"/>
      <c r="D189" s="15"/>
      <c r="E189" s="15"/>
      <c r="F189" s="15"/>
      <c r="G189" s="15"/>
      <c r="H189" s="35">
        <f t="shared" si="2"/>
        <v>17273.91</v>
      </c>
    </row>
    <row r="190" ht="15.75" customHeight="1">
      <c r="A190" s="37"/>
      <c r="B190" s="15"/>
      <c r="C190" s="15"/>
      <c r="D190" s="15"/>
      <c r="E190" s="15"/>
      <c r="F190" s="15"/>
      <c r="G190" s="15"/>
      <c r="H190" s="35">
        <f t="shared" si="2"/>
        <v>17273.91</v>
      </c>
    </row>
    <row r="191" ht="15.75" customHeight="1">
      <c r="A191" s="37"/>
      <c r="B191" s="15"/>
      <c r="C191" s="15"/>
      <c r="D191" s="15"/>
      <c r="E191" s="15"/>
      <c r="F191" s="15"/>
      <c r="G191" s="15"/>
      <c r="H191" s="35">
        <f t="shared" si="2"/>
        <v>17273.91</v>
      </c>
    </row>
    <row r="192" ht="15.75" customHeight="1">
      <c r="A192" s="37"/>
      <c r="B192" s="15"/>
      <c r="C192" s="15"/>
      <c r="D192" s="15"/>
      <c r="E192" s="15"/>
      <c r="F192" s="15"/>
      <c r="G192" s="15"/>
      <c r="H192" s="35">
        <f t="shared" si="2"/>
        <v>17273.91</v>
      </c>
    </row>
    <row r="193" ht="15.75" customHeight="1">
      <c r="A193" s="37"/>
      <c r="B193" s="15"/>
      <c r="C193" s="15"/>
      <c r="D193" s="15"/>
      <c r="E193" s="15"/>
      <c r="F193" s="15"/>
      <c r="G193" s="15"/>
      <c r="H193" s="35">
        <f t="shared" si="2"/>
        <v>17273.91</v>
      </c>
    </row>
    <row r="194" ht="15.75" customHeight="1">
      <c r="A194" s="37"/>
      <c r="B194" s="15"/>
      <c r="C194" s="15"/>
      <c r="D194" s="15"/>
      <c r="E194" s="15"/>
      <c r="F194" s="15"/>
      <c r="G194" s="15"/>
      <c r="H194" s="35">
        <f t="shared" si="2"/>
        <v>17273.91</v>
      </c>
    </row>
    <row r="195" ht="15.75" customHeight="1">
      <c r="A195" s="37"/>
      <c r="B195" s="15"/>
      <c r="C195" s="15"/>
      <c r="D195" s="15"/>
      <c r="E195" s="15"/>
      <c r="F195" s="15"/>
      <c r="G195" s="15"/>
      <c r="H195" s="35">
        <f t="shared" si="2"/>
        <v>17273.91</v>
      </c>
    </row>
    <row r="196" ht="15.75" customHeight="1">
      <c r="A196" s="37"/>
      <c r="B196" s="15"/>
      <c r="C196" s="15"/>
      <c r="D196" s="15"/>
      <c r="E196" s="15"/>
      <c r="F196" s="15"/>
      <c r="G196" s="15"/>
      <c r="H196" s="35">
        <f t="shared" si="2"/>
        <v>17273.91</v>
      </c>
    </row>
    <row r="197" ht="15.75" customHeight="1">
      <c r="A197" s="37"/>
      <c r="B197" s="15"/>
      <c r="C197" s="15"/>
      <c r="D197" s="15"/>
      <c r="E197" s="15"/>
      <c r="F197" s="15"/>
      <c r="G197" s="15"/>
      <c r="H197" s="35">
        <f t="shared" si="2"/>
        <v>17273.91</v>
      </c>
    </row>
    <row r="198" ht="15.75" customHeight="1">
      <c r="A198" s="37"/>
      <c r="B198" s="15"/>
      <c r="C198" s="15"/>
      <c r="D198" s="15"/>
      <c r="E198" s="15"/>
      <c r="F198" s="15"/>
      <c r="G198" s="15"/>
      <c r="H198" s="35">
        <f t="shared" si="2"/>
        <v>17273.91</v>
      </c>
    </row>
    <row r="199" ht="15.75" customHeight="1">
      <c r="A199" s="37"/>
      <c r="B199" s="15"/>
      <c r="C199" s="15"/>
      <c r="D199" s="15"/>
      <c r="E199" s="15"/>
      <c r="F199" s="15"/>
      <c r="G199" s="15"/>
      <c r="H199" s="35">
        <f t="shared" si="2"/>
        <v>17273.91</v>
      </c>
    </row>
    <row r="200" ht="15.75" customHeight="1">
      <c r="A200" s="37"/>
      <c r="B200" s="15"/>
      <c r="C200" s="15"/>
      <c r="D200" s="15"/>
      <c r="E200" s="15"/>
      <c r="F200" s="15"/>
      <c r="G200" s="15"/>
      <c r="H200" s="35">
        <f t="shared" si="2"/>
        <v>17273.91</v>
      </c>
    </row>
    <row r="201" ht="15.75" customHeight="1">
      <c r="A201" s="37"/>
      <c r="B201" s="15"/>
      <c r="C201" s="15"/>
      <c r="D201" s="15"/>
      <c r="E201" s="15"/>
      <c r="F201" s="15"/>
      <c r="G201" s="15"/>
      <c r="H201" s="35">
        <f t="shared" si="2"/>
        <v>17273.91</v>
      </c>
    </row>
    <row r="202" ht="15.75" customHeight="1">
      <c r="A202" s="37"/>
      <c r="B202" s="15"/>
      <c r="C202" s="15"/>
      <c r="D202" s="15"/>
      <c r="E202" s="15"/>
      <c r="F202" s="15"/>
      <c r="G202" s="15"/>
      <c r="H202" s="35">
        <f t="shared" si="2"/>
        <v>17273.91</v>
      </c>
    </row>
    <row r="203" ht="15.75" customHeight="1">
      <c r="A203" s="37"/>
      <c r="B203" s="15"/>
      <c r="C203" s="15"/>
      <c r="D203" s="15"/>
      <c r="E203" s="15"/>
      <c r="F203" s="15"/>
      <c r="G203" s="15"/>
      <c r="H203" s="35">
        <f t="shared" si="2"/>
        <v>17273.91</v>
      </c>
    </row>
    <row r="204" ht="15.75" customHeight="1">
      <c r="A204" s="37"/>
      <c r="B204" s="15"/>
      <c r="C204" s="15"/>
      <c r="D204" s="15"/>
      <c r="E204" s="15"/>
      <c r="F204" s="15"/>
      <c r="G204" s="15"/>
      <c r="H204" s="35">
        <f t="shared" si="2"/>
        <v>17273.91</v>
      </c>
    </row>
    <row r="205" ht="15.75" customHeight="1">
      <c r="A205" s="37"/>
      <c r="B205" s="15"/>
      <c r="C205" s="15"/>
      <c r="D205" s="15"/>
      <c r="E205" s="15"/>
      <c r="F205" s="15"/>
      <c r="G205" s="15"/>
      <c r="H205" s="35">
        <f t="shared" si="2"/>
        <v>17273.91</v>
      </c>
    </row>
    <row r="206" ht="15.75" customHeight="1">
      <c r="A206" s="37"/>
      <c r="B206" s="15"/>
      <c r="C206" s="15"/>
      <c r="D206" s="15"/>
      <c r="E206" s="15"/>
      <c r="F206" s="15"/>
      <c r="G206" s="15"/>
      <c r="H206" s="35">
        <f t="shared" si="2"/>
        <v>17273.91</v>
      </c>
    </row>
    <row r="207" ht="15.75" customHeight="1">
      <c r="A207" s="37"/>
      <c r="B207" s="15"/>
      <c r="C207" s="15"/>
      <c r="D207" s="15"/>
      <c r="E207" s="15"/>
      <c r="F207" s="15"/>
      <c r="G207" s="15"/>
      <c r="H207" s="35">
        <f t="shared" si="2"/>
        <v>17273.91</v>
      </c>
    </row>
    <row r="208" ht="15.75" customHeight="1">
      <c r="A208" s="37"/>
      <c r="B208" s="15"/>
      <c r="C208" s="15"/>
      <c r="D208" s="15"/>
      <c r="E208" s="15"/>
      <c r="F208" s="15"/>
      <c r="G208" s="15"/>
      <c r="H208" s="35">
        <f t="shared" si="2"/>
        <v>17273.91</v>
      </c>
    </row>
    <row r="209" ht="15.75" customHeight="1">
      <c r="A209" s="37"/>
      <c r="B209" s="15"/>
      <c r="C209" s="15"/>
      <c r="D209" s="15"/>
      <c r="E209" s="15"/>
      <c r="F209" s="15"/>
      <c r="G209" s="15"/>
      <c r="H209" s="35">
        <f t="shared" si="2"/>
        <v>17273.91</v>
      </c>
    </row>
    <row r="210" ht="15.75" customHeight="1">
      <c r="A210" s="37"/>
      <c r="B210" s="15"/>
      <c r="C210" s="15"/>
      <c r="D210" s="15"/>
      <c r="E210" s="15"/>
      <c r="F210" s="15"/>
      <c r="G210" s="15"/>
      <c r="H210" s="35">
        <f t="shared" si="2"/>
        <v>17273.91</v>
      </c>
    </row>
    <row r="211" ht="15.75" customHeight="1">
      <c r="A211" s="37"/>
      <c r="B211" s="15"/>
      <c r="C211" s="15"/>
      <c r="D211" s="15"/>
      <c r="E211" s="15"/>
      <c r="F211" s="15"/>
      <c r="G211" s="15"/>
      <c r="H211" s="35">
        <f t="shared" si="2"/>
        <v>17273.91</v>
      </c>
    </row>
    <row r="212" ht="15.75" customHeight="1">
      <c r="A212" s="37"/>
      <c r="B212" s="15"/>
      <c r="C212" s="15"/>
      <c r="D212" s="15"/>
      <c r="E212" s="15"/>
      <c r="F212" s="15"/>
      <c r="G212" s="15"/>
      <c r="H212" s="35">
        <f t="shared" si="2"/>
        <v>17273.91</v>
      </c>
    </row>
    <row r="213" ht="15.75" customHeight="1">
      <c r="A213" s="37"/>
      <c r="B213" s="15"/>
      <c r="C213" s="15"/>
      <c r="D213" s="15"/>
      <c r="E213" s="15"/>
      <c r="F213" s="15"/>
      <c r="G213" s="15"/>
      <c r="H213" s="35">
        <f t="shared" si="2"/>
        <v>17273.91</v>
      </c>
    </row>
    <row r="214" ht="15.75" customHeight="1">
      <c r="A214" s="37"/>
      <c r="B214" s="15"/>
      <c r="C214" s="15"/>
      <c r="D214" s="15"/>
      <c r="E214" s="15"/>
      <c r="F214" s="15"/>
      <c r="G214" s="15"/>
      <c r="H214" s="35">
        <f t="shared" si="2"/>
        <v>17273.91</v>
      </c>
    </row>
    <row r="215" ht="15.75" customHeight="1">
      <c r="A215" s="37"/>
      <c r="B215" s="15"/>
      <c r="C215" s="15"/>
      <c r="D215" s="15"/>
      <c r="E215" s="15"/>
      <c r="F215" s="15"/>
      <c r="G215" s="15"/>
      <c r="H215" s="35">
        <f t="shared" si="2"/>
        <v>17273.91</v>
      </c>
    </row>
    <row r="216" ht="15.75" customHeight="1">
      <c r="A216" s="37"/>
      <c r="B216" s="15"/>
      <c r="C216" s="15"/>
      <c r="D216" s="15"/>
      <c r="E216" s="15"/>
      <c r="F216" s="15"/>
      <c r="G216" s="15"/>
      <c r="H216" s="35">
        <f t="shared" si="2"/>
        <v>17273.91</v>
      </c>
    </row>
    <row r="217" ht="15.75" customHeight="1">
      <c r="A217" s="37"/>
      <c r="B217" s="15"/>
      <c r="C217" s="15"/>
      <c r="D217" s="15"/>
      <c r="E217" s="15"/>
      <c r="F217" s="15"/>
      <c r="G217" s="15"/>
      <c r="H217" s="35">
        <f t="shared" si="2"/>
        <v>17273.91</v>
      </c>
    </row>
    <row r="218" ht="15.75" customHeight="1">
      <c r="A218" s="37"/>
      <c r="B218" s="15"/>
      <c r="C218" s="15"/>
      <c r="D218" s="15"/>
      <c r="E218" s="15"/>
      <c r="F218" s="15"/>
      <c r="G218" s="15"/>
      <c r="H218" s="35">
        <f t="shared" si="2"/>
        <v>17273.91</v>
      </c>
    </row>
    <row r="219" ht="15.75" customHeight="1">
      <c r="A219" s="37"/>
      <c r="B219" s="15"/>
      <c r="C219" s="15"/>
      <c r="D219" s="15"/>
      <c r="E219" s="15"/>
      <c r="F219" s="15"/>
      <c r="G219" s="15"/>
      <c r="H219" s="35">
        <f t="shared" si="2"/>
        <v>17273.91</v>
      </c>
    </row>
    <row r="220" ht="15.75" customHeight="1">
      <c r="A220" s="37"/>
      <c r="B220" s="15"/>
      <c r="C220" s="15"/>
      <c r="D220" s="15"/>
      <c r="E220" s="15"/>
      <c r="F220" s="15"/>
      <c r="G220" s="15"/>
      <c r="H220" s="35">
        <f t="shared" si="2"/>
        <v>17273.91</v>
      </c>
    </row>
    <row r="221" ht="15.75" customHeight="1">
      <c r="A221" s="37"/>
      <c r="B221" s="15"/>
      <c r="C221" s="15"/>
      <c r="D221" s="15"/>
      <c r="E221" s="15"/>
      <c r="F221" s="15"/>
      <c r="G221" s="15"/>
      <c r="H221" s="35">
        <f t="shared" si="2"/>
        <v>17273.91</v>
      </c>
    </row>
    <row r="222" ht="15.75" customHeight="1">
      <c r="A222" s="37"/>
      <c r="B222" s="15"/>
      <c r="C222" s="15"/>
      <c r="D222" s="15"/>
      <c r="E222" s="15"/>
      <c r="F222" s="15"/>
      <c r="G222" s="15"/>
      <c r="H222" s="35">
        <f t="shared" si="2"/>
        <v>17273.91</v>
      </c>
    </row>
    <row r="223" ht="15.75" customHeight="1">
      <c r="A223" s="37"/>
      <c r="B223" s="15"/>
      <c r="C223" s="15"/>
      <c r="D223" s="15"/>
      <c r="E223" s="15"/>
      <c r="F223" s="15"/>
      <c r="G223" s="15"/>
      <c r="H223" s="35">
        <f t="shared" si="2"/>
        <v>17273.91</v>
      </c>
    </row>
    <row r="224" ht="15.75" customHeight="1">
      <c r="A224" s="37"/>
      <c r="B224" s="15"/>
      <c r="C224" s="15"/>
      <c r="D224" s="15"/>
      <c r="E224" s="15"/>
      <c r="F224" s="15"/>
      <c r="G224" s="15"/>
      <c r="H224" s="35">
        <f t="shared" si="2"/>
        <v>17273.91</v>
      </c>
    </row>
    <row r="225" ht="15.75" customHeight="1">
      <c r="A225" s="37"/>
      <c r="B225" s="15"/>
      <c r="C225" s="15"/>
      <c r="D225" s="15"/>
      <c r="E225" s="15"/>
      <c r="F225" s="15"/>
      <c r="G225" s="15"/>
      <c r="H225" s="35">
        <f t="shared" si="2"/>
        <v>17273.91</v>
      </c>
    </row>
    <row r="226" ht="15.75" customHeight="1">
      <c r="A226" s="37"/>
      <c r="B226" s="15"/>
      <c r="C226" s="15"/>
      <c r="D226" s="15"/>
      <c r="E226" s="15"/>
      <c r="F226" s="15"/>
      <c r="G226" s="15"/>
      <c r="H226" s="35">
        <f t="shared" si="2"/>
        <v>17273.91</v>
      </c>
    </row>
    <row r="227" ht="15.75" customHeight="1">
      <c r="A227" s="37"/>
      <c r="B227" s="15"/>
      <c r="C227" s="15"/>
      <c r="D227" s="15"/>
      <c r="E227" s="15"/>
      <c r="F227" s="15"/>
      <c r="G227" s="15"/>
      <c r="H227" s="35">
        <f t="shared" si="2"/>
        <v>17273.91</v>
      </c>
    </row>
    <row r="228" ht="15.75" customHeight="1">
      <c r="A228" s="37"/>
      <c r="B228" s="15"/>
      <c r="C228" s="15"/>
      <c r="D228" s="15"/>
      <c r="E228" s="15"/>
      <c r="F228" s="15"/>
      <c r="G228" s="15"/>
      <c r="H228" s="35">
        <f t="shared" si="2"/>
        <v>17273.91</v>
      </c>
    </row>
    <row r="229" ht="15.75" customHeight="1">
      <c r="A229" s="37"/>
      <c r="B229" s="15"/>
      <c r="C229" s="15"/>
      <c r="D229" s="15"/>
      <c r="E229" s="15"/>
      <c r="F229" s="15"/>
      <c r="G229" s="15"/>
      <c r="H229" s="35">
        <f t="shared" si="2"/>
        <v>17273.91</v>
      </c>
    </row>
    <row r="230" ht="15.75" customHeight="1">
      <c r="A230" s="37"/>
      <c r="B230" s="15"/>
      <c r="C230" s="15"/>
      <c r="D230" s="15"/>
      <c r="E230" s="15"/>
      <c r="F230" s="15"/>
      <c r="G230" s="15"/>
      <c r="H230" s="35">
        <f t="shared" si="2"/>
        <v>17273.91</v>
      </c>
    </row>
    <row r="231" ht="15.75" customHeight="1">
      <c r="A231" s="37"/>
      <c r="B231" s="15"/>
      <c r="C231" s="15"/>
      <c r="D231" s="15"/>
      <c r="E231" s="15"/>
      <c r="F231" s="15"/>
      <c r="G231" s="15"/>
      <c r="H231" s="35">
        <f t="shared" si="2"/>
        <v>17273.91</v>
      </c>
    </row>
    <row r="232" ht="15.75" customHeight="1">
      <c r="A232" s="37"/>
      <c r="B232" s="15"/>
      <c r="C232" s="15"/>
      <c r="D232" s="15"/>
      <c r="E232" s="15"/>
      <c r="F232" s="15"/>
      <c r="G232" s="15"/>
      <c r="H232" s="35">
        <f t="shared" si="2"/>
        <v>17273.91</v>
      </c>
    </row>
    <row r="233" ht="15.75" customHeight="1">
      <c r="A233" s="37"/>
      <c r="B233" s="15"/>
      <c r="C233" s="15"/>
      <c r="D233" s="15"/>
      <c r="E233" s="15"/>
      <c r="F233" s="15"/>
      <c r="G233" s="15"/>
      <c r="H233" s="35">
        <f t="shared" si="2"/>
        <v>17273.91</v>
      </c>
    </row>
    <row r="234" ht="15.75" customHeight="1">
      <c r="A234" s="37"/>
      <c r="B234" s="15"/>
      <c r="C234" s="15"/>
      <c r="D234" s="15"/>
      <c r="E234" s="15"/>
      <c r="F234" s="15"/>
      <c r="G234" s="15"/>
      <c r="H234" s="35">
        <f t="shared" si="2"/>
        <v>17273.91</v>
      </c>
    </row>
    <row r="235" ht="15.75" customHeight="1">
      <c r="A235" s="37"/>
      <c r="B235" s="15"/>
      <c r="C235" s="15"/>
      <c r="D235" s="15"/>
      <c r="E235" s="15"/>
      <c r="F235" s="15"/>
      <c r="G235" s="15"/>
      <c r="H235" s="35">
        <f t="shared" si="2"/>
        <v>17273.91</v>
      </c>
    </row>
    <row r="236" ht="15.75" customHeight="1">
      <c r="A236" s="37"/>
      <c r="B236" s="15"/>
      <c r="C236" s="15"/>
      <c r="D236" s="15"/>
      <c r="E236" s="15"/>
      <c r="F236" s="15"/>
      <c r="G236" s="15"/>
      <c r="H236" s="35">
        <f t="shared" si="2"/>
        <v>17273.91</v>
      </c>
    </row>
    <row r="237" ht="15.75" customHeight="1">
      <c r="A237" s="37"/>
      <c r="B237" s="15"/>
      <c r="C237" s="15"/>
      <c r="D237" s="15"/>
      <c r="E237" s="15"/>
      <c r="F237" s="15"/>
      <c r="G237" s="15"/>
      <c r="H237" s="35">
        <f t="shared" si="2"/>
        <v>17273.91</v>
      </c>
    </row>
    <row r="238" ht="15.75" customHeight="1">
      <c r="A238" s="37"/>
      <c r="B238" s="15"/>
      <c r="C238" s="15"/>
      <c r="D238" s="15"/>
      <c r="E238" s="15"/>
      <c r="F238" s="15"/>
      <c r="G238" s="15"/>
      <c r="H238" s="35">
        <f t="shared" si="2"/>
        <v>17273.91</v>
      </c>
    </row>
    <row r="239" ht="15.75" customHeight="1">
      <c r="A239" s="37"/>
      <c r="B239" s="15"/>
      <c r="C239" s="15"/>
      <c r="D239" s="15"/>
      <c r="E239" s="15"/>
      <c r="F239" s="15"/>
      <c r="G239" s="15"/>
      <c r="H239" s="35">
        <f t="shared" si="2"/>
        <v>17273.91</v>
      </c>
    </row>
    <row r="240" ht="15.75" customHeight="1">
      <c r="A240" s="37"/>
      <c r="B240" s="15"/>
      <c r="C240" s="15"/>
      <c r="D240" s="15"/>
      <c r="E240" s="15"/>
      <c r="F240" s="15"/>
      <c r="G240" s="15"/>
      <c r="H240" s="35">
        <f t="shared" si="2"/>
        <v>17273.91</v>
      </c>
    </row>
    <row r="241" ht="15.75" customHeight="1">
      <c r="A241" s="37"/>
      <c r="B241" s="15"/>
      <c r="C241" s="15"/>
      <c r="D241" s="15"/>
      <c r="E241" s="15"/>
      <c r="F241" s="15"/>
      <c r="G241" s="15"/>
      <c r="H241" s="35">
        <f t="shared" si="2"/>
        <v>17273.91</v>
      </c>
    </row>
    <row r="242" ht="15.75" customHeight="1">
      <c r="A242" s="37"/>
      <c r="B242" s="15"/>
      <c r="C242" s="15"/>
      <c r="D242" s="15"/>
      <c r="E242" s="15"/>
      <c r="F242" s="15"/>
      <c r="G242" s="15"/>
      <c r="H242" s="35">
        <f t="shared" si="2"/>
        <v>17273.91</v>
      </c>
    </row>
    <row r="243" ht="15.75" customHeight="1">
      <c r="A243" s="37"/>
      <c r="B243" s="15"/>
      <c r="C243" s="15"/>
      <c r="D243" s="15"/>
      <c r="E243" s="15"/>
      <c r="F243" s="15"/>
      <c r="G243" s="15"/>
      <c r="H243" s="35">
        <f t="shared" si="2"/>
        <v>17273.91</v>
      </c>
    </row>
    <row r="244" ht="15.75" customHeight="1">
      <c r="A244" s="37"/>
      <c r="B244" s="15"/>
      <c r="C244" s="15"/>
      <c r="D244" s="15"/>
      <c r="E244" s="15"/>
      <c r="F244" s="15"/>
      <c r="G244" s="15"/>
      <c r="H244" s="35">
        <f t="shared" si="2"/>
        <v>17273.91</v>
      </c>
    </row>
    <row r="245" ht="15.75" customHeight="1">
      <c r="A245" s="39"/>
    </row>
    <row r="246" ht="15.75" customHeight="1">
      <c r="A246" s="39"/>
    </row>
    <row r="247" ht="15.75" customHeight="1">
      <c r="A247" s="39"/>
    </row>
    <row r="248" ht="15.75" customHeight="1">
      <c r="A248" s="39"/>
    </row>
    <row r="249" ht="15.75" customHeight="1">
      <c r="A249" s="39"/>
    </row>
    <row r="250" ht="15.75" customHeight="1">
      <c r="A250" s="39"/>
    </row>
    <row r="251" ht="15.75" customHeight="1">
      <c r="A251" s="39"/>
    </row>
    <row r="252" ht="15.75" customHeight="1">
      <c r="A252" s="39"/>
    </row>
    <row r="253" ht="15.75" customHeight="1">
      <c r="A253" s="39"/>
    </row>
    <row r="254" ht="15.75" customHeight="1">
      <c r="A254" s="39"/>
    </row>
    <row r="255" ht="15.75" customHeight="1">
      <c r="A255" s="39"/>
    </row>
    <row r="256" ht="15.75" customHeight="1">
      <c r="A256" s="39"/>
    </row>
    <row r="257" ht="15.75" customHeight="1">
      <c r="A257" s="39"/>
    </row>
    <row r="258" ht="15.75" customHeight="1">
      <c r="A258" s="39"/>
    </row>
    <row r="259" ht="15.75" customHeight="1">
      <c r="A259" s="39"/>
    </row>
    <row r="260" ht="15.75" customHeight="1">
      <c r="A260" s="39"/>
    </row>
    <row r="261" ht="15.75" customHeight="1">
      <c r="A261" s="39"/>
    </row>
    <row r="262" ht="15.75" customHeight="1">
      <c r="A262" s="39"/>
    </row>
    <row r="263" ht="15.75" customHeight="1">
      <c r="A263" s="39"/>
    </row>
    <row r="264" ht="15.75" customHeight="1">
      <c r="A264" s="39"/>
    </row>
    <row r="265" ht="15.75" customHeight="1">
      <c r="A265" s="39"/>
    </row>
    <row r="266" ht="15.75" customHeight="1">
      <c r="A266" s="39"/>
    </row>
    <row r="267" ht="15.75" customHeight="1">
      <c r="A267" s="39"/>
    </row>
    <row r="268" ht="15.75" customHeight="1">
      <c r="A268" s="39"/>
    </row>
    <row r="269" ht="15.75" customHeight="1">
      <c r="A269" s="39"/>
    </row>
    <row r="270" ht="15.75" customHeight="1">
      <c r="A270" s="39"/>
    </row>
    <row r="271" ht="15.75" customHeight="1">
      <c r="A271" s="39"/>
    </row>
    <row r="272" ht="15.75" customHeight="1">
      <c r="A272" s="39"/>
    </row>
    <row r="273" ht="15.75" customHeight="1">
      <c r="A273" s="39"/>
    </row>
    <row r="274" ht="15.75" customHeight="1">
      <c r="A274" s="39"/>
    </row>
    <row r="275" ht="15.75" customHeight="1">
      <c r="A275" s="39"/>
    </row>
    <row r="276" ht="15.75" customHeight="1">
      <c r="A276" s="39"/>
    </row>
    <row r="277" ht="15.75" customHeight="1">
      <c r="A277" s="39"/>
    </row>
    <row r="278" ht="15.75" customHeight="1">
      <c r="A278" s="39"/>
    </row>
    <row r="279" ht="15.75" customHeight="1">
      <c r="A279" s="39"/>
    </row>
    <row r="280" ht="15.75" customHeight="1">
      <c r="A280" s="39"/>
    </row>
    <row r="281" ht="15.75" customHeight="1">
      <c r="A281" s="39"/>
    </row>
    <row r="282" ht="15.75" customHeight="1">
      <c r="A282" s="39"/>
    </row>
    <row r="283" ht="15.75" customHeight="1">
      <c r="A283" s="39"/>
    </row>
    <row r="284" ht="15.75" customHeight="1">
      <c r="A284" s="39"/>
    </row>
    <row r="285" ht="15.75" customHeight="1">
      <c r="A285" s="39"/>
    </row>
    <row r="286" ht="15.75" customHeight="1">
      <c r="A286" s="39"/>
    </row>
    <row r="287" ht="15.75" customHeight="1">
      <c r="A287" s="39"/>
    </row>
    <row r="288" ht="15.75" customHeight="1">
      <c r="A288" s="39"/>
    </row>
    <row r="289" ht="15.75" customHeight="1">
      <c r="A289" s="39"/>
    </row>
    <row r="290" ht="15.75" customHeight="1">
      <c r="A290" s="39"/>
    </row>
    <row r="291" ht="15.75" customHeight="1">
      <c r="A291" s="39"/>
    </row>
    <row r="292" ht="15.75" customHeight="1">
      <c r="A292" s="39"/>
    </row>
    <row r="293" ht="15.75" customHeight="1">
      <c r="A293" s="39"/>
    </row>
    <row r="294" ht="15.75" customHeight="1">
      <c r="A294" s="39"/>
    </row>
    <row r="295" ht="15.75" customHeight="1">
      <c r="A295" s="39"/>
    </row>
    <row r="296" ht="15.75" customHeight="1">
      <c r="A296" s="39"/>
    </row>
    <row r="297" ht="15.75" customHeight="1">
      <c r="A297" s="39"/>
    </row>
    <row r="298" ht="15.75" customHeight="1">
      <c r="A298" s="39"/>
    </row>
    <row r="299" ht="15.75" customHeight="1">
      <c r="A299" s="39"/>
    </row>
    <row r="300" ht="15.75" customHeight="1">
      <c r="A300" s="39"/>
    </row>
    <row r="301" ht="15.75" customHeight="1">
      <c r="A301" s="39"/>
    </row>
    <row r="302" ht="15.75" customHeight="1">
      <c r="A302" s="39"/>
    </row>
    <row r="303" ht="15.75" customHeight="1">
      <c r="A303" s="39"/>
    </row>
    <row r="304" ht="15.75" customHeight="1">
      <c r="A304" s="39"/>
    </row>
    <row r="305" ht="15.75" customHeight="1">
      <c r="A305" s="39"/>
    </row>
    <row r="306" ht="15.75" customHeight="1">
      <c r="A306" s="39"/>
    </row>
    <row r="307" ht="15.75" customHeight="1">
      <c r="A307" s="39"/>
    </row>
    <row r="308" ht="15.75" customHeight="1">
      <c r="A308" s="39"/>
    </row>
    <row r="309" ht="15.75" customHeight="1">
      <c r="A309" s="39"/>
    </row>
    <row r="310" ht="15.75" customHeight="1">
      <c r="A310" s="39"/>
    </row>
    <row r="311" ht="15.75" customHeight="1">
      <c r="A311" s="39"/>
    </row>
    <row r="312" ht="15.75" customHeight="1">
      <c r="A312" s="39"/>
    </row>
    <row r="313" ht="15.75" customHeight="1">
      <c r="A313" s="39"/>
    </row>
    <row r="314" ht="15.75" customHeight="1">
      <c r="A314" s="39"/>
    </row>
    <row r="315" ht="15.75" customHeight="1">
      <c r="A315" s="39"/>
    </row>
    <row r="316" ht="15.75" customHeight="1">
      <c r="A316" s="39"/>
    </row>
    <row r="317" ht="15.75" customHeight="1">
      <c r="A317" s="39"/>
    </row>
    <row r="318" ht="15.75" customHeight="1">
      <c r="A318" s="39"/>
    </row>
    <row r="319" ht="15.75" customHeight="1">
      <c r="A319" s="39"/>
    </row>
    <row r="320" ht="15.75" customHeight="1">
      <c r="A320" s="39"/>
    </row>
    <row r="321" ht="15.75" customHeight="1">
      <c r="A321" s="39"/>
    </row>
    <row r="322" ht="15.75" customHeight="1">
      <c r="A322" s="39"/>
    </row>
    <row r="323" ht="15.75" customHeight="1">
      <c r="A323" s="39"/>
    </row>
    <row r="324" ht="15.75" customHeight="1">
      <c r="A324" s="39"/>
    </row>
    <row r="325" ht="15.75" customHeight="1">
      <c r="A325" s="39"/>
    </row>
    <row r="326" ht="15.75" customHeight="1">
      <c r="A326" s="39"/>
    </row>
    <row r="327" ht="15.75" customHeight="1">
      <c r="A327" s="39"/>
    </row>
    <row r="328" ht="15.75" customHeight="1">
      <c r="A328" s="39"/>
    </row>
    <row r="329" ht="15.75" customHeight="1">
      <c r="A329" s="39"/>
    </row>
    <row r="330" ht="15.75" customHeight="1">
      <c r="A330" s="39"/>
    </row>
    <row r="331" ht="15.75" customHeight="1">
      <c r="A331" s="39"/>
    </row>
    <row r="332" ht="15.75" customHeight="1">
      <c r="A332" s="39"/>
    </row>
    <row r="333" ht="15.75" customHeight="1">
      <c r="A333" s="39"/>
    </row>
    <row r="334" ht="15.75" customHeight="1">
      <c r="A334" s="39"/>
    </row>
    <row r="335" ht="15.75" customHeight="1">
      <c r="A335" s="39"/>
    </row>
    <row r="336" ht="15.75" customHeight="1">
      <c r="A336" s="39"/>
    </row>
    <row r="337" ht="15.75" customHeight="1">
      <c r="A337" s="39"/>
    </row>
    <row r="338" ht="15.75" customHeight="1">
      <c r="A338" s="39"/>
    </row>
    <row r="339" ht="15.75" customHeight="1">
      <c r="A339" s="39"/>
    </row>
    <row r="340" ht="15.75" customHeight="1">
      <c r="A340" s="39"/>
    </row>
    <row r="341" ht="15.75" customHeight="1">
      <c r="A341" s="39"/>
    </row>
    <row r="342" ht="15.75" customHeight="1">
      <c r="A342" s="39"/>
    </row>
    <row r="343" ht="15.75" customHeight="1">
      <c r="A343" s="39"/>
    </row>
    <row r="344" ht="15.75" customHeight="1">
      <c r="A344" s="39"/>
    </row>
    <row r="345" ht="15.75" customHeight="1">
      <c r="A345" s="39"/>
    </row>
    <row r="346" ht="15.75" customHeight="1">
      <c r="A346" s="39"/>
    </row>
    <row r="347" ht="15.75" customHeight="1">
      <c r="A347" s="39"/>
    </row>
    <row r="348" ht="15.75" customHeight="1">
      <c r="A348" s="39"/>
    </row>
    <row r="349" ht="15.75" customHeight="1">
      <c r="A349" s="39"/>
    </row>
    <row r="350" ht="15.75" customHeight="1">
      <c r="A350" s="39"/>
    </row>
    <row r="351" ht="15.75" customHeight="1">
      <c r="A351" s="39"/>
    </row>
    <row r="352" ht="15.75" customHeight="1">
      <c r="A352" s="39"/>
    </row>
    <row r="353" ht="15.75" customHeight="1">
      <c r="A353" s="39"/>
    </row>
    <row r="354" ht="15.75" customHeight="1">
      <c r="A354" s="39"/>
    </row>
    <row r="355" ht="15.75" customHeight="1">
      <c r="A355" s="39"/>
    </row>
    <row r="356" ht="15.75" customHeight="1">
      <c r="A356" s="39"/>
    </row>
    <row r="357" ht="15.75" customHeight="1">
      <c r="A357" s="39"/>
    </row>
    <row r="358" ht="15.75" customHeight="1">
      <c r="A358" s="39"/>
    </row>
    <row r="359" ht="15.75" customHeight="1">
      <c r="A359" s="39"/>
    </row>
    <row r="360" ht="15.75" customHeight="1">
      <c r="A360" s="39"/>
    </row>
    <row r="361" ht="15.75" customHeight="1">
      <c r="A361" s="39"/>
    </row>
    <row r="362" ht="15.75" customHeight="1">
      <c r="A362" s="39"/>
    </row>
    <row r="363" ht="15.75" customHeight="1">
      <c r="A363" s="39"/>
    </row>
    <row r="364" ht="15.75" customHeight="1">
      <c r="A364" s="39"/>
    </row>
    <row r="365" ht="15.75" customHeight="1">
      <c r="A365" s="39"/>
    </row>
    <row r="366" ht="15.75" customHeight="1">
      <c r="A366" s="39"/>
    </row>
    <row r="367" ht="15.75" customHeight="1">
      <c r="A367" s="39"/>
    </row>
    <row r="368" ht="15.75" customHeight="1">
      <c r="A368" s="39"/>
    </row>
    <row r="369" ht="15.75" customHeight="1">
      <c r="A369" s="39"/>
    </row>
    <row r="370" ht="15.75" customHeight="1">
      <c r="A370" s="39"/>
    </row>
    <row r="371" ht="15.75" customHeight="1">
      <c r="A371" s="39"/>
    </row>
    <row r="372" ht="15.75" customHeight="1">
      <c r="A372" s="39"/>
    </row>
    <row r="373" ht="15.75" customHeight="1">
      <c r="A373" s="39"/>
    </row>
    <row r="374" ht="15.75" customHeight="1">
      <c r="A374" s="39"/>
    </row>
    <row r="375" ht="15.75" customHeight="1">
      <c r="A375" s="39"/>
    </row>
    <row r="376" ht="15.75" customHeight="1">
      <c r="A376" s="39"/>
    </row>
    <row r="377" ht="15.75" customHeight="1">
      <c r="A377" s="39"/>
    </row>
    <row r="378" ht="15.75" customHeight="1">
      <c r="A378" s="39"/>
    </row>
    <row r="379" ht="15.75" customHeight="1">
      <c r="A379" s="39"/>
    </row>
    <row r="380" ht="15.75" customHeight="1">
      <c r="A380" s="39"/>
    </row>
    <row r="381" ht="15.75" customHeight="1">
      <c r="A381" s="39"/>
    </row>
    <row r="382" ht="15.75" customHeight="1">
      <c r="A382" s="39"/>
    </row>
    <row r="383" ht="15.75" customHeight="1">
      <c r="A383" s="39"/>
    </row>
    <row r="384" ht="15.75" customHeight="1">
      <c r="A384" s="39"/>
    </row>
    <row r="385" ht="15.75" customHeight="1">
      <c r="A385" s="39"/>
    </row>
    <row r="386" ht="15.75" customHeight="1">
      <c r="A386" s="39"/>
    </row>
    <row r="387" ht="15.75" customHeight="1">
      <c r="A387" s="39"/>
    </row>
    <row r="388" ht="15.75" customHeight="1">
      <c r="A388" s="39"/>
    </row>
    <row r="389" ht="15.75" customHeight="1">
      <c r="A389" s="39"/>
    </row>
    <row r="390" ht="15.75" customHeight="1">
      <c r="A390" s="39"/>
    </row>
    <row r="391" ht="15.75" customHeight="1">
      <c r="A391" s="39"/>
    </row>
    <row r="392" ht="15.75" customHeight="1">
      <c r="A392" s="39"/>
    </row>
    <row r="393" ht="15.75" customHeight="1">
      <c r="A393" s="39"/>
    </row>
    <row r="394" ht="15.75" customHeight="1">
      <c r="A394" s="39"/>
    </row>
    <row r="395" ht="15.75" customHeight="1">
      <c r="A395" s="39"/>
    </row>
    <row r="396" ht="15.75" customHeight="1">
      <c r="A396" s="39"/>
    </row>
    <row r="397" ht="15.75" customHeight="1">
      <c r="A397" s="39"/>
    </row>
    <row r="398" ht="15.75" customHeight="1">
      <c r="A398" s="39"/>
    </row>
    <row r="399" ht="15.75" customHeight="1">
      <c r="A399" s="39"/>
    </row>
    <row r="400" ht="15.75" customHeight="1">
      <c r="A400" s="39"/>
    </row>
    <row r="401" ht="15.75" customHeight="1">
      <c r="A401" s="39"/>
    </row>
    <row r="402" ht="15.75" customHeight="1">
      <c r="A402" s="39"/>
    </row>
    <row r="403" ht="15.75" customHeight="1">
      <c r="A403" s="39"/>
    </row>
    <row r="404" ht="15.75" customHeight="1">
      <c r="A404" s="39"/>
    </row>
    <row r="405" ht="15.75" customHeight="1">
      <c r="A405" s="39"/>
    </row>
    <row r="406" ht="15.75" customHeight="1">
      <c r="A406" s="39"/>
    </row>
    <row r="407" ht="15.75" customHeight="1">
      <c r="A407" s="39"/>
    </row>
    <row r="408" ht="15.75" customHeight="1">
      <c r="A408" s="39"/>
    </row>
    <row r="409" ht="15.75" customHeight="1">
      <c r="A409" s="39"/>
    </row>
    <row r="410" ht="15.75" customHeight="1">
      <c r="A410" s="39"/>
    </row>
    <row r="411" ht="15.75" customHeight="1">
      <c r="A411" s="39"/>
    </row>
    <row r="412" ht="15.75" customHeight="1">
      <c r="A412" s="39"/>
    </row>
    <row r="413" ht="15.75" customHeight="1">
      <c r="A413" s="39"/>
    </row>
    <row r="414" ht="15.75" customHeight="1">
      <c r="A414" s="39"/>
    </row>
    <row r="415" ht="15.75" customHeight="1">
      <c r="A415" s="39"/>
    </row>
    <row r="416" ht="15.75" customHeight="1">
      <c r="A416" s="39"/>
    </row>
    <row r="417" ht="15.75" customHeight="1">
      <c r="A417" s="39"/>
    </row>
    <row r="418" ht="15.75" customHeight="1">
      <c r="A418" s="39"/>
    </row>
    <row r="419" ht="15.75" customHeight="1">
      <c r="A419" s="39"/>
    </row>
    <row r="420" ht="15.75" customHeight="1">
      <c r="A420" s="39"/>
    </row>
    <row r="421" ht="15.75" customHeight="1">
      <c r="A421" s="39"/>
    </row>
    <row r="422" ht="15.75" customHeight="1">
      <c r="A422" s="39"/>
    </row>
    <row r="423" ht="15.75" customHeight="1">
      <c r="A423" s="39"/>
    </row>
    <row r="424" ht="15.75" customHeight="1">
      <c r="A424" s="39"/>
    </row>
    <row r="425" ht="15.75" customHeight="1">
      <c r="A425" s="39"/>
    </row>
    <row r="426" ht="15.75" customHeight="1">
      <c r="A426" s="39"/>
    </row>
    <row r="427" ht="15.75" customHeight="1">
      <c r="A427" s="39"/>
    </row>
    <row r="428" ht="15.75" customHeight="1">
      <c r="A428" s="39"/>
    </row>
    <row r="429" ht="15.75" customHeight="1">
      <c r="A429" s="39"/>
    </row>
    <row r="430" ht="15.75" customHeight="1">
      <c r="A430" s="39"/>
    </row>
    <row r="431" ht="15.75" customHeight="1">
      <c r="A431" s="39"/>
    </row>
    <row r="432" ht="15.75" customHeight="1">
      <c r="A432" s="39"/>
    </row>
    <row r="433" ht="15.75" customHeight="1">
      <c r="A433" s="39"/>
    </row>
    <row r="434" ht="15.75" customHeight="1">
      <c r="A434" s="39"/>
    </row>
    <row r="435" ht="15.75" customHeight="1">
      <c r="A435" s="39"/>
    </row>
    <row r="436" ht="15.75" customHeight="1">
      <c r="A436" s="39"/>
    </row>
    <row r="437" ht="15.75" customHeight="1">
      <c r="A437" s="39"/>
    </row>
    <row r="438" ht="15.75" customHeight="1">
      <c r="A438" s="39"/>
    </row>
    <row r="439" ht="15.75" customHeight="1">
      <c r="A439" s="39"/>
    </row>
    <row r="440" ht="15.75" customHeight="1">
      <c r="A440" s="39"/>
    </row>
    <row r="441" ht="15.75" customHeight="1">
      <c r="A441" s="39"/>
    </row>
    <row r="442" ht="15.75" customHeight="1">
      <c r="A442" s="39"/>
    </row>
    <row r="443" ht="15.75" customHeight="1">
      <c r="A443" s="39"/>
    </row>
    <row r="444" ht="15.75" customHeight="1">
      <c r="A444" s="39"/>
    </row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</sheetData>
  <conditionalFormatting sqref="A11">
    <cfRule type="notContainsBlanks" dxfId="0" priority="1">
      <formula>LEN(TRIM(A11))&gt;0</formula>
    </cfRule>
  </conditionalFormatting>
  <conditionalFormatting sqref="F13">
    <cfRule type="notContainsBlanks" dxfId="1" priority="2">
      <formula>LEN(TRIM(F13))&gt;0</formula>
    </cfRule>
  </conditionalFormatting>
  <conditionalFormatting sqref="C1 C3:C1019">
    <cfRule type="cellIs" dxfId="2" priority="3" operator="greaterThan">
      <formula>300</formula>
    </cfRule>
  </conditionalFormatting>
  <conditionalFormatting sqref="D1:D1019">
    <cfRule type="cellIs" dxfId="3" priority="4" operator="greaterThan">
      <formula>300</formula>
    </cfRule>
  </conditionalFormatting>
  <printOptions/>
  <pageMargins bottom="0.75" footer="0.0" header="0.0" left="0.7" right="0.7" top="0.75"/>
  <pageSetup paperSize="8" orientation="portrait"/>
  <drawing r:id="rId1"/>
</worksheet>
</file>