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97252\Desktop\"/>
    </mc:Choice>
  </mc:AlternateContent>
  <xr:revisionPtr revIDLastSave="0" documentId="8_{A522980D-30F6-49A9-9842-471A87E323E2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קורס 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4" l="1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F4" i="4"/>
  <c r="F14" i="4" s="1"/>
  <c r="F59" i="4" l="1"/>
  <c r="F27" i="4"/>
  <c r="F50" i="4"/>
  <c r="F18" i="4"/>
  <c r="F51" i="4"/>
  <c r="F19" i="4"/>
  <c r="F44" i="4"/>
  <c r="F12" i="4"/>
  <c r="F10" i="4"/>
  <c r="F7" i="4"/>
  <c r="F35" i="4"/>
  <c r="F43" i="4"/>
  <c r="F6" i="4"/>
  <c r="F34" i="4"/>
  <c r="F60" i="4"/>
  <c r="F28" i="4"/>
  <c r="F64" i="4"/>
  <c r="F48" i="4"/>
  <c r="F32" i="4"/>
  <c r="F16" i="4"/>
  <c r="F58" i="4"/>
  <c r="F42" i="4"/>
  <c r="F26" i="4"/>
  <c r="F56" i="4"/>
  <c r="F40" i="4"/>
  <c r="F24" i="4"/>
  <c r="F8" i="4"/>
  <c r="F52" i="4"/>
  <c r="F36" i="4"/>
  <c r="F20" i="4"/>
  <c r="F9" i="4"/>
  <c r="F61" i="4"/>
  <c r="F53" i="4"/>
  <c r="F45" i="4"/>
  <c r="F37" i="4"/>
  <c r="F29" i="4"/>
  <c r="F21" i="4"/>
  <c r="F13" i="4"/>
  <c r="F11" i="4"/>
  <c r="F65" i="4"/>
  <c r="F57" i="4"/>
  <c r="F49" i="4"/>
  <c r="F41" i="4"/>
  <c r="F33" i="4"/>
  <c r="F25" i="4"/>
  <c r="F17" i="4"/>
  <c r="F63" i="4"/>
  <c r="F55" i="4"/>
  <c r="F47" i="4"/>
  <c r="F39" i="4"/>
  <c r="F31" i="4"/>
  <c r="F23" i="4"/>
  <c r="F15" i="4"/>
  <c r="F62" i="4"/>
  <c r="F54" i="4"/>
  <c r="F46" i="4"/>
  <c r="F38" i="4"/>
  <c r="F30" i="4"/>
  <c r="F22" i="4"/>
  <c r="N1" i="4"/>
  <c r="K1" i="4" s="1"/>
</calcChain>
</file>

<file path=xl/sharedStrings.xml><?xml version="1.0" encoding="utf-8"?>
<sst xmlns="http://schemas.openxmlformats.org/spreadsheetml/2006/main" count="92" uniqueCount="92">
  <si>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</si>
  <si>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</si>
  <si>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</si>
  <si>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</si>
  <si>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</si>
  <si>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</si>
  <si>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</si>
  <si>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</si>
  <si>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</si>
  <si>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מטלת סיכום </t>
    </r>
    <r>
      <rPr>
        <b/>
        <sz val="14"/>
        <rFont val="Calibri"/>
        <family val="2"/>
      </rPr>
      <t>קורס</t>
    </r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</si>
  <si>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</si>
  <si>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</si>
  <si>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</si>
  <si>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</si>
  <si>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</si>
  <si>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בעיה בחלוקת האחוזים לרכיבים השונים - לא מגיע ל-100%</t>
  </si>
  <si>
    <t>ציון לשבח</t>
  </si>
  <si>
    <t>בעיה בחלוקת האחוזים לרכיבים השונים  יש יותר מ-100%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</si>
  <si>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</si>
  <si>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</si>
  <si>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</si>
  <si>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</si>
  <si>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</si>
  <si>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</si>
  <si>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</si>
  <si>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</si>
  <si>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</si>
  <si>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</si>
  <si>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</si>
  <si>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</si>
  <si>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</si>
  <si>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</si>
  <si>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</si>
  <si>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</si>
  <si>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</si>
  <si>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</si>
  <si>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</si>
  <si>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</si>
  <si>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</si>
  <si>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</si>
  <si>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</si>
  <si>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</si>
  <si>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</si>
  <si>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</si>
  <si>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</si>
  <si>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</si>
  <si>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</si>
  <si>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</si>
  <si>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</si>
  <si>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</si>
  <si>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</si>
  <si>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</si>
  <si>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</si>
  <si>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</si>
  <si>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</si>
  <si>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</si>
  <si>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</si>
  <si>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</si>
  <si>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</si>
  <si>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</si>
  <si>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</si>
  <si>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</si>
  <si>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</si>
  <si>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</si>
  <si>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</si>
  <si>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</si>
  <si>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</si>
  <si>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</si>
  <si>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</si>
  <si>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</si>
  <si>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</si>
  <si>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</si>
  <si>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</si>
  <si>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</si>
  <si>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</si>
  <si>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</si>
  <si>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</si>
  <si>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</si>
  <si>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</si>
  <si>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</si>
  <si>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</si>
  <si>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</si>
  <si>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ציון בקרה וציון סופי גדולים מהציון הרשום ב-D1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</si>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</sst>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8"/>
      <name val="Arial"/>
      <family val="2"/>
      <scheme val="minor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11" borderId="1" xfId="0" applyFont="1" applyFill="1" applyBorder="1" applyAlignment="1" applyProtection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Border="1" applyAlignment="1" applyProtection="1">
      <alignment horizontal="right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Alignment="1" applyProtection="1">
      <protection locked="0"/>
    </xf>
    <xf numFmtId="0" fontId="1" fillId="6" borderId="10" xfId="0" applyFont="1" applyFill="1" applyBorder="1" applyAlignment="1" applyProtection="1">
      <alignment horizontal="right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7" fillId="6" borderId="0" xfId="0" applyFont="1" applyFill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wrapText="1"/>
    </xf>
    <xf numFmtId="164" fontId="1" fillId="6" borderId="5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Border="1" applyAlignment="1" applyProtection="1">
      <alignment horizontal="center" vertical="center" wrapText="1"/>
    </xf>
    <xf numFmtId="9" fontId="1" fillId="0" borderId="0" xfId="0" applyNumberFormat="1" applyFont="1" applyBorder="1" applyAlignment="1" applyProtection="1">
      <alignment horizontal="center" vertical="center" wrapText="1"/>
    </xf>
    <xf numFmtId="9" fontId="1" fillId="8" borderId="0" xfId="0" applyNumberFormat="1" applyFont="1" applyFill="1" applyBorder="1" applyAlignment="1" applyProtection="1">
      <alignment horizontal="center" vertical="center" wrapText="1"/>
    </xf>
    <xf numFmtId="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0" fontId="9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0" fontId="1" fillId="8" borderId="16" xfId="0" applyNumberFormat="1" applyFont="1" applyFill="1" applyBorder="1" applyAlignment="1" applyProtection="1">
      <alignment horizontal="center" vertical="center" wrapText="1"/>
    </xf>
    <xf numFmtId="10" fontId="1" fillId="8" borderId="17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10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11" borderId="9" xfId="0" applyFont="1" applyFill="1" applyBorder="1" applyAlignment="1" applyProtection="1">
      <alignment horizontal="center" wrapText="1"/>
      <protection locked="0"/>
    </xf>
    <xf numFmtId="0" fontId="1" fillId="6" borderId="7" xfId="0" applyFont="1" applyFill="1" applyBorder="1" applyAlignment="1" applyProtection="1">
      <alignment horizontal="center" wrapText="1"/>
      <protection locked="0"/>
    </xf>
    <xf numFmtId="1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9" fontId="4" fillId="0" borderId="12" xfId="0" applyNumberFormat="1" applyFont="1" applyBorder="1" applyAlignment="1" applyProtection="1">
      <alignment horizontal="center" vertical="center" wrapText="1"/>
    </xf>
    <xf numFmtId="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C24B1-8D0A-4FA2-A2E6-70CAD947B969}" name="טבלת_ציונים1" displayName="טבלת_ציונים1" ref="A5:L65" totalsRowShown="0" headerRowDxfId="16" dataDxfId="14" headerRowBorderDxfId="15" tableBorderDxfId="13" totalsRowBorderDxfId="12">
  <autoFilter ref="A5:L65" xr:uid="{F7C65FC0-123F-42B9-8466-277249F9F886}"/>
  <tableColumns count="12">
    <tableColumn id="1" xr3:uid="{C2C0ADF2-783E-4DD0-A8D0-D04EBB03860B}" name="שמות התלמידים " dataDxfId="11"/>
    <tableColumn id="2" xr3:uid="{9E1B0347-2BA4-49A8-BC7C-50F3C718DAF8}" name="סיכום פרק מורחב_x000a_1" dataDxfId="10"/>
    <tableColumn id="3" xr3:uid="{FA255FBB-BD4A-436D-B008-FA05BB0F08B1}" name="סיכום פרק מורחב_x000a_2" dataDxfId="9"/>
    <tableColumn id="4" xr3:uid="{12774F69-55D3-4F39-8E45-0390CAC17310}" name="שיעור לתלמיד _x000a_עד נקודת הבקרה" dataDxfId="8"/>
    <tableColumn id="12" xr3:uid="{DB71F135-7C34-497C-850C-9FCE4ED02C2E}" name="מס' שיעורים שנלמדו" dataDxfId="7"/>
    <tableColumn id="5" xr3:uid="{E5407569-A82F-48A1-82AE-67B4A7429C88}" name="בקרה" dataDxfId="6">
      <calculatedColumnFormula>IFERROR(ROUND(B6*IF(טבלת_ציונים1[[#This Row],[סיכום פרק מורחב
2]]&lt;&gt;"",$B$4/$F$4,$B$3/$F$4)+
C6*IF(טבלת_ציונים1[[#This Row],[סיכום פרק מורחב
2]]&lt;&gt;"",$B$4/$F$4,$B$3/$F$4)+
D6*$N$2/טבלת_ציונים1[[#This Row],[מס'' שיעורים שנלמדו]]*$D$4/$F$4,1),"")</calculatedColumnFormula>
    </tableColumn>
    <tableColumn id="6" xr3:uid="{3D35B375-09BF-43F4-A5CC-326F4FF55AC4}" name="מטלת סיכום קורס" dataDxfId="5"/>
    <tableColumn id="7" xr3:uid="{0F941737-6EC7-4E38-A12D-4C4AF3875D92}" name="תלמידאות" dataDxfId="4"/>
    <tableColumn id="8" xr3:uid="{86CAF08A-EACB-4BE2-93B5-EFFEE2C8BF19}" name="(שיעור לתלמיד)_x000a_ממולא בסוף הקורס מקמפוס" dataDxfId="3"/>
    <tableColumn id="9" xr3:uid="{2892A038-67F7-4BA1-BFAD-C5F71DC4E4BE}" name="משימת העשרה" dataDxfId="2"/>
    <tableColumn id="10" xr3:uid="{8D762896-2340-43D7-A135-80D5D5CDA0E4}" name="ציון סופי" dataDxfId="1">
      <calculatedColumnFormula>IF(ROUND(($B$4*B6)+($C$4*C6)+($G$4*G6)+($H$4*H6)+($I$4*I6),1)=0, "",ROUND(($B$4*B6)+($C$4*C6)+($G$4*G6)+($H$4*H6)+($I$4*I6),1))</calculatedColumnFormula>
    </tableColumn>
    <tableColumn id="11" xr3:uid="{DFA487FA-99B3-4A6C-9554-3F4F9A596331}" name="ציון סופי + משימת העשרה" dataDxfId="0">
      <calculatedColumnFormula>IF(טבלת_ציונים1[[#This Row],[ציון סופי]]="","",ROUND(IF((K6+J6) &gt; 100,100,K6+J6),1))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M1042"/>
  <sheetViews>
    <sheetView rightToLeft="1" tabSelected="1" zoomScale="80" zoomScaleNormal="80" workbookViewId="0">
      <selection activeCell="B1" sqref="B1"/>
    </sheetView>
  </sheetViews>
  <sheetFormatPr defaultColWidth="12.54296875" defaultRowHeight="15.75" customHeight="1" x14ac:dyDescent="0.45"/>
  <cols>
    <col min="1" max="1" width="18.81640625" style="26" customWidth="1"/>
    <col min="2" max="11" width="17.81640625" style="26" customWidth="1"/>
    <col min="12" max="12" width="17.81640625" style="29" customWidth="1"/>
    <col min="13" max="13" width="22.26953125" style="5" customWidth="1"/>
    <col min="14" max="14" width="12.54296875" style="5"/>
    <col min="15" max="15" width="41.1796875" style="5" customWidth="1"/>
    <col min="16" max="16" width="37" style="5" bestFit="1" customWidth="1"/>
    <col min="17" max="39" width="12.54296875" style="5"/>
    <col min="40" max="16384" width="12.54296875" style="26"/>
  </cols>
  <sheetData>
    <row r="1" spans="1:39" s="6" customFormat="1" ht="49.5" customHeight="1" thickBot="1" x14ac:dyDescent="0.3">
      <c r="A1" s="36" t="s">
        <v>16</v>
      </c>
      <c r="B1" s="37">
        <v>90</v>
      </c>
      <c r="C1" s="38" t="s">
        <v>78</v>
      </c>
      <c r="D1" s="39">
        <v>50</v>
      </c>
      <c r="E1" s="2"/>
      <c r="F1" s="3"/>
      <c r="I1" s="4"/>
      <c r="J1" s="3"/>
      <c r="K1" s="70" t="str">
        <f>IF(N1&gt;100%,O1,IF(N1&lt;100%,P1,""))</f>
        <v/>
      </c>
      <c r="L1" s="70"/>
      <c r="M1" s="66" t="s">
        <v>14</v>
      </c>
      <c r="N1" s="67">
        <f>SUM(G4:I4,B4:C4)</f>
        <v>1</v>
      </c>
      <c r="O1" s="30" t="s">
        <v>17</v>
      </c>
      <c r="P1" s="30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s="6" customFormat="1" ht="16.5" customHeight="1" thickBot="1" x14ac:dyDescent="0.3">
      <c r="A2" s="42"/>
      <c r="B2" s="43"/>
      <c r="C2" s="44"/>
      <c r="D2" s="45"/>
      <c r="E2" s="2"/>
      <c r="F2" s="3"/>
      <c r="I2" s="4"/>
      <c r="J2" s="3"/>
      <c r="K2" s="9"/>
      <c r="L2" s="10"/>
      <c r="M2" s="11" t="s">
        <v>13</v>
      </c>
      <c r="N2" s="12">
        <v>5</v>
      </c>
      <c r="O2" s="30"/>
      <c r="P2" s="30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s="7" customFormat="1" ht="18.5" x14ac:dyDescent="0.25">
      <c r="B3" s="68">
        <v>0.25</v>
      </c>
      <c r="C3" s="69"/>
      <c r="D3" s="8"/>
      <c r="E3" s="8"/>
      <c r="F3" s="4"/>
      <c r="G3" s="4"/>
      <c r="H3" s="4"/>
      <c r="I3" s="4"/>
      <c r="J3" s="4"/>
      <c r="K3" s="9"/>
      <c r="L3" s="10"/>
      <c r="O3" s="30"/>
      <c r="P3" s="3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s="18" customFormat="1" ht="19" thickBot="1" x14ac:dyDescent="0.5">
      <c r="A4" s="13" t="s">
        <v>11</v>
      </c>
      <c r="B4" s="40">
        <v>0.125</v>
      </c>
      <c r="C4" s="41">
        <v>0.125</v>
      </c>
      <c r="D4" s="33">
        <v>0.15</v>
      </c>
      <c r="E4" s="33"/>
      <c r="F4" s="34">
        <f>SUM(B4:D4)</f>
        <v>0.4</v>
      </c>
      <c r="G4" s="35">
        <v>0.5</v>
      </c>
      <c r="H4" s="35">
        <v>0.1</v>
      </c>
      <c r="I4" s="35">
        <v>0.15</v>
      </c>
      <c r="J4" s="14"/>
      <c r="K4" s="15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s="19" customFormat="1" ht="77.25" customHeight="1" thickBot="1" x14ac:dyDescent="0.5">
      <c r="A5" s="56" t="s">
        <v>8</v>
      </c>
      <c r="B5" s="57" t="s">
        <v>1</v>
      </c>
      <c r="C5" s="57" t="s">
        <v>2</v>
      </c>
      <c r="D5" s="58" t="s">
        <v>5</v>
      </c>
      <c r="E5" s="58" t="s">
        <v>12</v>
      </c>
      <c r="F5" s="59" t="s">
        <v>4</v>
      </c>
      <c r="G5" s="60" t="s">
        <v>9</v>
      </c>
      <c r="H5" s="61" t="s">
        <v>3</v>
      </c>
      <c r="I5" s="62" t="s">
        <v>10</v>
      </c>
      <c r="J5" s="63" t="s">
        <v>7</v>
      </c>
      <c r="K5" s="64" t="s">
        <v>0</v>
      </c>
      <c r="L5" s="65" t="s">
        <v>6</v>
      </c>
      <c r="M5" s="5"/>
      <c r="N5" s="5"/>
      <c r="O5" s="71" t="s">
        <v>91</v>
      </c>
      <c r="P5" s="72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s="23" customFormat="1" ht="28.5" x14ac:dyDescent="0.45">
      <c r="A6" s="20" t="s">
        <v>18</v>
      </c>
      <c r="B6" s="21"/>
      <c r="C6" s="21"/>
      <c r="D6" s="22"/>
      <c r="E6" s="22"/>
      <c r="F6" s="1" t="str">
        <f>IFERROR(ROUND(B6*IF(טבלת_ציונים1[[#This Row],[סיכום פרק מורחב
2]]&lt;&gt;"",$B$4/$F$4,$B$3/$F$4)+
C6*IF(טבלת_ציונים1[[#This Row],[סיכום פרק מורחב
2]]&lt;&gt;"",$B$4/$F$4,$B$3/$F$4)+
D6*$N$2/טבלת_ציונים1[[#This Row],[מס'' שיעורים שנלמדו]]*$D$4/$F$4,1),"")</f>
        <v/>
      </c>
      <c r="G6" s="21"/>
      <c r="H6" s="21"/>
      <c r="I6" s="21"/>
      <c r="J6" s="21"/>
      <c r="K6" s="31" t="str">
        <f t="shared" ref="K6:K37" si="0">IF(ROUND(($B$4*B6)+($C$4*C6)+($G$4*G6)+($H$4*H6)+($I$4*I6),1)=0, "",ROUND(($B$4*B6)+($C$4*C6)+($G$4*G6)+($H$4*H6)+($I$4*I6),1))</f>
        <v/>
      </c>
      <c r="L6" s="1" t="str">
        <f>IF(טבלת_ציונים1[[#This Row],[ציון סופי]]="","",ROUND(IF((K6+J6) &gt; 100,100,K6+J6),1))</f>
        <v/>
      </c>
      <c r="M6" s="5"/>
      <c r="N6" s="2"/>
      <c r="O6" s="52" t="s">
        <v>79</v>
      </c>
      <c r="P6" s="53" t="s">
        <v>80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23" customFormat="1" ht="37" x14ac:dyDescent="0.45">
      <c r="A7" s="20" t="s">
        <v>19</v>
      </c>
      <c r="B7" s="21"/>
      <c r="C7" s="21"/>
      <c r="D7" s="22"/>
      <c r="E7" s="22"/>
      <c r="F7" s="1" t="str">
        <f>IFERROR(ROUND(B7*IF(טבלת_ציונים1[[#This Row],[סיכום פרק מורחב
2]]&lt;&gt;"",$B$4/$F$4,$B$3/$F$4)+
C7*IF(טבלת_ציונים1[[#This Row],[סיכום פרק מורחב
2]]&lt;&gt;"",$B$4/$F$4,$B$3/$F$4)+
D7*$N$2/טבלת_ציונים1[[#This Row],[מס'' שיעורים שנלמדו]]*$D$4/$F$4,1),"")</f>
        <v/>
      </c>
      <c r="G7" s="21"/>
      <c r="H7" s="21"/>
      <c r="I7" s="21"/>
      <c r="J7" s="21"/>
      <c r="K7" s="31" t="str">
        <f t="shared" si="0"/>
        <v/>
      </c>
      <c r="L7" s="1" t="str">
        <f>IF(טבלת_ציונים1[[#This Row],[ציון סופי]]="","",ROUND(IF((K7+J7) &gt; 100,100,K7+J7),1))</f>
        <v/>
      </c>
      <c r="M7" s="5"/>
      <c r="N7" s="5"/>
      <c r="O7" s="49" t="s">
        <v>81</v>
      </c>
      <c r="P7" s="50" t="s">
        <v>84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s="23" customFormat="1" ht="37" x14ac:dyDescent="0.45">
      <c r="A8" s="20" t="s">
        <v>20</v>
      </c>
      <c r="B8" s="21"/>
      <c r="C8" s="21"/>
      <c r="D8" s="22"/>
      <c r="E8" s="22"/>
      <c r="F8" s="1" t="str">
        <f>IFERROR(ROUND(B8*IF(טבלת_ציונים1[[#This Row],[סיכום פרק מורחב
2]]&lt;&gt;"",$B$4/$F$4,$B$3/$F$4)+
C8*IF(טבלת_ציונים1[[#This Row],[סיכום פרק מורחב
2]]&lt;&gt;"",$B$4/$F$4,$B$3/$F$4)+
D8*$N$2/טבלת_ציונים1[[#This Row],[מס'' שיעורים שנלמדו]]*$D$4/$F$4,1),"")</f>
        <v/>
      </c>
      <c r="G8" s="21"/>
      <c r="H8" s="21"/>
      <c r="I8" s="21"/>
      <c r="J8" s="21"/>
      <c r="K8" s="31" t="str">
        <f t="shared" si="0"/>
        <v/>
      </c>
      <c r="L8" s="1" t="str">
        <f>IF(טבלת_ציונים1[[#This Row],[ציון סופי]]="","",ROUND(IF((K8+J8) &gt; 100,100,K8+J8),1))</f>
        <v/>
      </c>
      <c r="M8" s="5"/>
      <c r="N8" s="5"/>
      <c r="O8" s="49" t="s">
        <v>82</v>
      </c>
      <c r="P8" s="50" t="s">
        <v>85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37" x14ac:dyDescent="0.45">
      <c r="A9" s="20" t="s">
        <v>21</v>
      </c>
      <c r="B9" s="21"/>
      <c r="C9" s="21"/>
      <c r="D9" s="22"/>
      <c r="E9" s="22"/>
      <c r="F9" s="1" t="str">
        <f>IFERROR(ROUND(B9*IF(טבלת_ציונים1[[#This Row],[סיכום פרק מורחב
2]]&lt;&gt;"",$B$4/$F$4,$B$3/$F$4)+
C9*IF(טבלת_ציונים1[[#This Row],[סיכום פרק מורחב
2]]&lt;&gt;"",$B$4/$F$4,$B$3/$F$4)+
D9*$N$2/טבלת_ציונים1[[#This Row],[מס'' שיעורים שנלמדו]]*$D$4/$F$4,1),"")</f>
        <v/>
      </c>
      <c r="G9" s="21"/>
      <c r="H9" s="21"/>
      <c r="I9" s="21"/>
      <c r="J9" s="21"/>
      <c r="K9" s="31" t="str">
        <f t="shared" si="0"/>
        <v/>
      </c>
      <c r="L9" s="1" t="str">
        <f>IF(טבלת_ציונים1[[#This Row],[ציון סופי]]="","",ROUND(IF((K9+J9) &gt; 100,100,K9+J9),1))</f>
        <v/>
      </c>
      <c r="O9" s="51" t="s">
        <v>83</v>
      </c>
      <c r="P9" s="50" t="s">
        <v>86</v>
      </c>
    </row>
    <row r="10" spans="1:39" ht="18.5" x14ac:dyDescent="0.45">
      <c r="A10" s="20" t="s">
        <v>22</v>
      </c>
      <c r="B10" s="21"/>
      <c r="C10" s="21"/>
      <c r="D10" s="22"/>
      <c r="E10" s="22"/>
      <c r="F10" s="1" t="str">
        <f>IFERROR(ROUND(B10*IF(טבלת_ציונים1[[#This Row],[סיכום פרק מורחב
2]]&lt;&gt;"",$B$4/$F$4,$B$3/$F$4)+
C10*IF(טבלת_ציונים1[[#This Row],[סיכום פרק מורחב
2]]&lt;&gt;"",$B$4/$F$4,$B$3/$F$4)+
D10*$N$2/טבלת_ציונים1[[#This Row],[מס'' שיעורים שנלמדו]]*$D$4/$F$4,1),"")</f>
        <v/>
      </c>
      <c r="G10" s="21"/>
      <c r="H10" s="21"/>
      <c r="I10" s="21"/>
      <c r="J10" s="21"/>
      <c r="K10" s="31" t="str">
        <f t="shared" si="0"/>
        <v/>
      </c>
      <c r="L10" s="1" t="str">
        <f>IF(טבלת_ציונים1[[#This Row],[ציון סופי]]="","",ROUND(IF((K10+J10) &gt; 100,100,K10+J10),1))</f>
        <v/>
      </c>
      <c r="O10" s="51"/>
      <c r="P10" s="50"/>
    </row>
    <row r="11" spans="1:39" ht="34" thickBot="1" x14ac:dyDescent="0.5">
      <c r="A11" s="20" t="s">
        <v>23</v>
      </c>
      <c r="B11" s="21"/>
      <c r="C11" s="21"/>
      <c r="D11" s="22"/>
      <c r="E11" s="22"/>
      <c r="F11" s="1" t="str">
        <f>IFERROR(ROUND(B11*IF(טבלת_ציונים1[[#This Row],[סיכום פרק מורחב
2]]&lt;&gt;"",$B$4/$F$4,$B$3/$F$4)+
C11*IF(טבלת_ציונים1[[#This Row],[סיכום פרק מורחב
2]]&lt;&gt;"",$B$4/$F$4,$B$3/$F$4)+
D11*$N$2/טבלת_ציונים1[[#This Row],[מס'' שיעורים שנלמדו]]*$D$4/$F$4,1),"")</f>
        <v/>
      </c>
      <c r="G11" s="21"/>
      <c r="H11" s="21"/>
      <c r="I11" s="21"/>
      <c r="J11" s="21"/>
      <c r="K11" s="31" t="str">
        <f t="shared" si="0"/>
        <v/>
      </c>
      <c r="L11" s="1" t="str">
        <f>IF(טבלת_ציונים1[[#This Row],[ציון סופי]]="","",ROUND(IF((K11+J11) &gt; 100,100,K11+J11),1))</f>
        <v/>
      </c>
      <c r="O11" s="73" t="s">
        <v>87</v>
      </c>
      <c r="P11" s="74"/>
    </row>
    <row r="12" spans="1:39" ht="18.5" x14ac:dyDescent="0.45">
      <c r="A12" s="20" t="s">
        <v>24</v>
      </c>
      <c r="B12" s="21"/>
      <c r="C12" s="21"/>
      <c r="D12" s="22"/>
      <c r="E12" s="22"/>
      <c r="F12" s="1" t="str">
        <f>IFERROR(ROUND(B12*IF(טבלת_ציונים1[[#This Row],[סיכום פרק מורחב
2]]&lt;&gt;"",$B$4/$F$4,$B$3/$F$4)+
C12*IF(טבלת_ציונים1[[#This Row],[סיכום פרק מורחב
2]]&lt;&gt;"",$B$4/$F$4,$B$3/$F$4)+
D12*$N$2/טבלת_ציונים1[[#This Row],[מס'' שיעורים שנלמדו]]*$D$4/$F$4,1),"")</f>
        <v/>
      </c>
      <c r="G12" s="21"/>
      <c r="H12" s="21"/>
      <c r="I12" s="21"/>
      <c r="J12" s="21"/>
      <c r="K12" s="31" t="str">
        <f t="shared" si="0"/>
        <v/>
      </c>
      <c r="L12" s="1" t="str">
        <f>IF(טבלת_ציונים1[[#This Row],[ציון סופי]]="","",ROUND(IF((K12+J12) &gt; 100,100,K12+J12),1))</f>
        <v/>
      </c>
      <c r="O12" s="51" t="s">
        <v>88</v>
      </c>
      <c r="P12" s="50"/>
    </row>
    <row r="13" spans="1:39" ht="37" x14ac:dyDescent="0.45">
      <c r="A13" s="20" t="s">
        <v>25</v>
      </c>
      <c r="B13" s="21"/>
      <c r="C13" s="21"/>
      <c r="D13" s="22"/>
      <c r="E13" s="22"/>
      <c r="F13" s="1" t="str">
        <f>IFERROR(ROUND(B13*IF(טבלת_ציונים1[[#This Row],[סיכום פרק מורחב
2]]&lt;&gt;"",$B$4/$F$4,$B$3/$F$4)+
C13*IF(טבלת_ציונים1[[#This Row],[סיכום פרק מורחב
2]]&lt;&gt;"",$B$4/$F$4,$B$3/$F$4)+
D13*$N$2/טבלת_ציונים1[[#This Row],[מס'' שיעורים שנלמדו]]*$D$4/$F$4,1),"")</f>
        <v/>
      </c>
      <c r="G13" s="21"/>
      <c r="H13" s="21"/>
      <c r="I13" s="21"/>
      <c r="J13" s="21"/>
      <c r="K13" s="31" t="str">
        <f t="shared" si="0"/>
        <v/>
      </c>
      <c r="L13" s="1" t="str">
        <f>IF(טבלת_ציונים1[[#This Row],[ציון סופי]]="","",ROUND(IF((K13+J13) &gt; 100,100,K13+J13),1))</f>
        <v/>
      </c>
      <c r="O13" s="51" t="s">
        <v>89</v>
      </c>
      <c r="P13" s="50"/>
    </row>
    <row r="14" spans="1:39" ht="18.5" x14ac:dyDescent="0.45">
      <c r="A14" s="20" t="s">
        <v>26</v>
      </c>
      <c r="B14" s="21"/>
      <c r="C14" s="21"/>
      <c r="D14" s="22"/>
      <c r="E14" s="22"/>
      <c r="F14" s="1" t="str">
        <f>IFERROR(ROUND(B14*IF(טבלת_ציונים1[[#This Row],[סיכום פרק מורחב
2]]&lt;&gt;"",$B$4/$F$4,$B$3/$F$4)+
C14*IF(טבלת_ציונים1[[#This Row],[סיכום פרק מורחב
2]]&lt;&gt;"",$B$4/$F$4,$B$3/$F$4)+
D14*$N$2/טבלת_ציונים1[[#This Row],[מס'' שיעורים שנלמדו]]*$D$4/$F$4,1),"")</f>
        <v/>
      </c>
      <c r="G14" s="21"/>
      <c r="H14" s="21"/>
      <c r="I14" s="21"/>
      <c r="J14" s="21"/>
      <c r="K14" s="31" t="str">
        <f t="shared" si="0"/>
        <v/>
      </c>
      <c r="L14" s="1" t="str">
        <f>IF(טבלת_ציונים1[[#This Row],[ציון סופי]]="","",ROUND(IF((K14+J14) &gt; 100,100,K14+J14),1))</f>
        <v/>
      </c>
      <c r="O14" s="51"/>
      <c r="P14" s="50"/>
    </row>
    <row r="15" spans="1:39" ht="37.5" thickBot="1" x14ac:dyDescent="0.5">
      <c r="A15" s="20" t="s">
        <v>27</v>
      </c>
      <c r="B15" s="21"/>
      <c r="C15" s="21"/>
      <c r="D15" s="22"/>
      <c r="E15" s="22"/>
      <c r="F15" s="1" t="str">
        <f>IFERROR(ROUND(B15*IF(טבלת_ציונים1[[#This Row],[סיכום פרק מורחב
2]]&lt;&gt;"",$B$4/$F$4,$B$3/$F$4)+
C15*IF(טבלת_ציונים1[[#This Row],[סיכום פרק מורחב
2]]&lt;&gt;"",$B$4/$F$4,$B$3/$F$4)+
D15*$N$2/טבלת_ציונים1[[#This Row],[מס'' שיעורים שנלמדו]]*$D$4/$F$4,1),"")</f>
        <v/>
      </c>
      <c r="G15" s="21"/>
      <c r="H15" s="21"/>
      <c r="I15" s="21"/>
      <c r="J15" s="21"/>
      <c r="K15" s="31" t="str">
        <f t="shared" si="0"/>
        <v/>
      </c>
      <c r="L15" s="1" t="str">
        <f>IF(טבלת_ציונים1[[#This Row],[ציון סופי]]="","",ROUND(IF((K15+J15) &gt; 100,100,K15+J15),1))</f>
        <v/>
      </c>
      <c r="O15" s="54" t="s">
        <v>90</v>
      </c>
      <c r="P15" s="55"/>
    </row>
    <row r="16" spans="1:39" ht="18.5" x14ac:dyDescent="0.45">
      <c r="A16" s="20" t="s">
        <v>28</v>
      </c>
      <c r="B16" s="21"/>
      <c r="C16" s="21"/>
      <c r="D16" s="22"/>
      <c r="E16" s="22"/>
      <c r="F16" s="1" t="str">
        <f>IFERROR(ROUND(B16*IF(טבלת_ציונים1[[#This Row],[סיכום פרק מורחב
2]]&lt;&gt;"",$B$4/$F$4,$B$3/$F$4)+
C16*IF(טבלת_ציונים1[[#This Row],[סיכום פרק מורחב
2]]&lt;&gt;"",$B$4/$F$4,$B$3/$F$4)+
D16*$N$2/טבלת_ציונים1[[#This Row],[מס'' שיעורים שנלמדו]]*$D$4/$F$4,1),"")</f>
        <v/>
      </c>
      <c r="G16" s="21"/>
      <c r="H16" s="21"/>
      <c r="I16" s="21"/>
      <c r="J16" s="21"/>
      <c r="K16" s="31" t="str">
        <f t="shared" si="0"/>
        <v/>
      </c>
      <c r="L16" s="1" t="str">
        <f>IF(טבלת_ציונים1[[#This Row],[ציון סופי]]="","",ROUND(IF((K16+J16) &gt; 100,100,K16+J16),1))</f>
        <v/>
      </c>
    </row>
    <row r="17" spans="1:12" ht="18.5" x14ac:dyDescent="0.45">
      <c r="A17" s="20" t="s">
        <v>29</v>
      </c>
      <c r="B17" s="21"/>
      <c r="C17" s="21"/>
      <c r="D17" s="22"/>
      <c r="E17" s="22"/>
      <c r="F17" s="1" t="str">
        <f>IFERROR(ROUND(B17*IF(טבלת_ציונים1[[#This Row],[סיכום פרק מורחב
2]]&lt;&gt;"",$B$4/$F$4,$B$3/$F$4)+
C17*IF(טבלת_ציונים1[[#This Row],[סיכום פרק מורחב
2]]&lt;&gt;"",$B$4/$F$4,$B$3/$F$4)+
D17*$N$2/טבלת_ציונים1[[#This Row],[מס'' שיעורים שנלמדו]]*$D$4/$F$4,1),"")</f>
        <v/>
      </c>
      <c r="G17" s="21"/>
      <c r="H17" s="21"/>
      <c r="I17" s="21"/>
      <c r="J17" s="21"/>
      <c r="K17" s="31" t="str">
        <f t="shared" si="0"/>
        <v/>
      </c>
      <c r="L17" s="1" t="str">
        <f>IF(טבלת_ציונים1[[#This Row],[ציון סופי]]="","",ROUND(IF((K17+J17) &gt; 100,100,K17+J17),1))</f>
        <v/>
      </c>
    </row>
    <row r="18" spans="1:12" ht="18.5" x14ac:dyDescent="0.45">
      <c r="A18" s="20" t="s">
        <v>30</v>
      </c>
      <c r="B18" s="21"/>
      <c r="C18" s="21"/>
      <c r="D18" s="22"/>
      <c r="E18" s="22"/>
      <c r="F18" s="1" t="str">
        <f>IFERROR(ROUND(B18*IF(טבלת_ציונים1[[#This Row],[סיכום פרק מורחב
2]]&lt;&gt;"",$B$4/$F$4,$B$3/$F$4)+
C18*IF(טבלת_ציונים1[[#This Row],[סיכום פרק מורחב
2]]&lt;&gt;"",$B$4/$F$4,$B$3/$F$4)+
D18*$N$2/טבלת_ציונים1[[#This Row],[מס'' שיעורים שנלמדו]]*$D$4/$F$4,1),"")</f>
        <v/>
      </c>
      <c r="G18" s="21"/>
      <c r="H18" s="21"/>
      <c r="I18" s="21"/>
      <c r="J18" s="21"/>
      <c r="K18" s="31" t="str">
        <f t="shared" si="0"/>
        <v/>
      </c>
      <c r="L18" s="1" t="str">
        <f>IF(טבלת_ציונים1[[#This Row],[ציון סופי]]="","",ROUND(IF((K18+J18) &gt; 100,100,K18+J18),1))</f>
        <v/>
      </c>
    </row>
    <row r="19" spans="1:12" ht="18.5" x14ac:dyDescent="0.45">
      <c r="A19" s="20" t="s">
        <v>31</v>
      </c>
      <c r="B19" s="21"/>
      <c r="C19" s="21"/>
      <c r="D19" s="22"/>
      <c r="E19" s="22"/>
      <c r="F19" s="1" t="str">
        <f>IFERROR(ROUND(B19*IF(טבלת_ציונים1[[#This Row],[סיכום פרק מורחב
2]]&lt;&gt;"",$B$4/$F$4,$B$3/$F$4)+
C19*IF(טבלת_ציונים1[[#This Row],[סיכום פרק מורחב
2]]&lt;&gt;"",$B$4/$F$4,$B$3/$F$4)+
D19*$N$2/טבלת_ציונים1[[#This Row],[מס'' שיעורים שנלמדו]]*$D$4/$F$4,1),"")</f>
        <v/>
      </c>
      <c r="G19" s="21"/>
      <c r="H19" s="21"/>
      <c r="I19" s="21"/>
      <c r="J19" s="21"/>
      <c r="K19" s="31" t="str">
        <f t="shared" si="0"/>
        <v/>
      </c>
      <c r="L19" s="1" t="str">
        <f>IF(טבלת_ציונים1[[#This Row],[ציון סופי]]="","",ROUND(IF((K19+J19) &gt; 100,100,K19+J19),1))</f>
        <v/>
      </c>
    </row>
    <row r="20" spans="1:12" ht="18.5" x14ac:dyDescent="0.45">
      <c r="A20" s="20" t="s">
        <v>32</v>
      </c>
      <c r="B20" s="21"/>
      <c r="C20" s="21"/>
      <c r="D20" s="22"/>
      <c r="E20" s="22"/>
      <c r="F20" s="1" t="str">
        <f>IFERROR(ROUND(B20*IF(טבלת_ציונים1[[#This Row],[סיכום פרק מורחב
2]]&lt;&gt;"",$B$4/$F$4,$B$3/$F$4)+
C20*IF(טבלת_ציונים1[[#This Row],[סיכום פרק מורחב
2]]&lt;&gt;"",$B$4/$F$4,$B$3/$F$4)+
D20*$N$2/טבלת_ציונים1[[#This Row],[מס'' שיעורים שנלמדו]]*$D$4/$F$4,1),"")</f>
        <v/>
      </c>
      <c r="G20" s="21"/>
      <c r="H20" s="21"/>
      <c r="I20" s="21"/>
      <c r="J20" s="21"/>
      <c r="K20" s="31" t="str">
        <f t="shared" si="0"/>
        <v/>
      </c>
      <c r="L20" s="1" t="str">
        <f>IF(טבלת_ציונים1[[#This Row],[ציון סופי]]="","",ROUND(IF((K20+J20) &gt; 100,100,K20+J20),1))</f>
        <v/>
      </c>
    </row>
    <row r="21" spans="1:12" ht="18.5" x14ac:dyDescent="0.45">
      <c r="A21" s="20" t="s">
        <v>33</v>
      </c>
      <c r="B21" s="46"/>
      <c r="C21" s="21"/>
      <c r="D21" s="47"/>
      <c r="E21" s="22"/>
      <c r="F21" s="1" t="str">
        <f>IFERROR(ROUND(B21*IF(טבלת_ציונים1[[#This Row],[סיכום פרק מורחב
2]]&lt;&gt;"",$B$4/$F$4,$B$3/$F$4)+
C21*IF(טבלת_ציונים1[[#This Row],[סיכום פרק מורחב
2]]&lt;&gt;"",$B$4/$F$4,$B$3/$F$4)+
D21*$N$2/טבלת_ציונים1[[#This Row],[מס'' שיעורים שנלמדו]]*$D$4/$F$4,1),"")</f>
        <v/>
      </c>
      <c r="G21" s="21"/>
      <c r="H21" s="21"/>
      <c r="I21" s="21"/>
      <c r="J21" s="21"/>
      <c r="K21" s="31" t="str">
        <f t="shared" si="0"/>
        <v/>
      </c>
      <c r="L21" s="1" t="str">
        <f>IF(טבלת_ציונים1[[#This Row],[ציון סופי]]="","",ROUND(IF((K21+J21) &gt; 100,100,K21+J21),1))</f>
        <v/>
      </c>
    </row>
    <row r="22" spans="1:12" ht="18.5" x14ac:dyDescent="0.45">
      <c r="A22" s="20" t="s">
        <v>34</v>
      </c>
      <c r="B22" s="21"/>
      <c r="C22" s="48"/>
      <c r="D22" s="22"/>
      <c r="E22" s="22"/>
      <c r="F22" s="1" t="str">
        <f>IFERROR(ROUND(B22*IF(טבלת_ציונים1[[#This Row],[סיכום פרק מורחב
2]]&lt;&gt;"",$B$4/$F$4,$B$3/$F$4)+
C22*IF(טבלת_ציונים1[[#This Row],[סיכום פרק מורחב
2]]&lt;&gt;"",$B$4/$F$4,$B$3/$F$4)+
D22*$N$2/טבלת_ציונים1[[#This Row],[מס'' שיעורים שנלמדו]]*$D$4/$F$4,1),"")</f>
        <v/>
      </c>
      <c r="G22" s="21"/>
      <c r="H22" s="21"/>
      <c r="I22" s="21"/>
      <c r="J22" s="21"/>
      <c r="K22" s="31" t="str">
        <f t="shared" si="0"/>
        <v/>
      </c>
      <c r="L22" s="1" t="str">
        <f>IF(טבלת_ציונים1[[#This Row],[ציון סופי]]="","",ROUND(IF((K22+J22) &gt; 100,100,K22+J22),1))</f>
        <v/>
      </c>
    </row>
    <row r="23" spans="1:12" ht="18.5" x14ac:dyDescent="0.45">
      <c r="A23" s="20" t="s">
        <v>35</v>
      </c>
      <c r="B23" s="21"/>
      <c r="C23" s="21"/>
      <c r="D23" s="22"/>
      <c r="E23" s="22"/>
      <c r="F23" s="1" t="str">
        <f>IFERROR(ROUND(B23*IF(טבלת_ציונים1[[#This Row],[סיכום פרק מורחב
2]]&lt;&gt;"",$B$4/$F$4,$B$3/$F$4)+
C23*IF(טבלת_ציונים1[[#This Row],[סיכום פרק מורחב
2]]&lt;&gt;"",$B$4/$F$4,$B$3/$F$4)+
D23*$N$2/טבלת_ציונים1[[#This Row],[מס'' שיעורים שנלמדו]]*$D$4/$F$4,1),"")</f>
        <v/>
      </c>
      <c r="G23" s="21"/>
      <c r="H23" s="21"/>
      <c r="I23" s="21"/>
      <c r="J23" s="21"/>
      <c r="K23" s="31" t="str">
        <f t="shared" si="0"/>
        <v/>
      </c>
      <c r="L23" s="1" t="str">
        <f>IF(טבלת_ציונים1[[#This Row],[ציון סופי]]="","",ROUND(IF((K23+J23) &gt; 100,100,K23+J23),1))</f>
        <v/>
      </c>
    </row>
    <row r="24" spans="1:12" ht="18.5" x14ac:dyDescent="0.45">
      <c r="A24" s="20" t="s">
        <v>36</v>
      </c>
      <c r="B24" s="21"/>
      <c r="C24" s="21"/>
      <c r="D24" s="22"/>
      <c r="E24" s="22"/>
      <c r="F24" s="1" t="str">
        <f>IFERROR(ROUND(B24*IF(טבלת_ציונים1[[#This Row],[סיכום פרק מורחב
2]]&lt;&gt;"",$B$4/$F$4,$B$3/$F$4)+
C24*IF(טבלת_ציונים1[[#This Row],[סיכום פרק מורחב
2]]&lt;&gt;"",$B$4/$F$4,$B$3/$F$4)+
D24*$N$2/טבלת_ציונים1[[#This Row],[מס'' שיעורים שנלמדו]]*$D$4/$F$4,1),"")</f>
        <v/>
      </c>
      <c r="G24" s="21"/>
      <c r="H24" s="21"/>
      <c r="I24" s="21"/>
      <c r="J24" s="21"/>
      <c r="K24" s="31" t="str">
        <f t="shared" si="0"/>
        <v/>
      </c>
      <c r="L24" s="1" t="str">
        <f>IF(טבלת_ציונים1[[#This Row],[ציון סופי]]="","",ROUND(IF((K24+J24) &gt; 100,100,K24+J24),1))</f>
        <v/>
      </c>
    </row>
    <row r="25" spans="1:12" ht="18.5" x14ac:dyDescent="0.45">
      <c r="A25" s="20" t="s">
        <v>37</v>
      </c>
      <c r="B25" s="21"/>
      <c r="C25" s="21"/>
      <c r="D25" s="22"/>
      <c r="E25" s="22"/>
      <c r="F25" s="1" t="str">
        <f>IFERROR(ROUND(B25*IF(טבלת_ציונים1[[#This Row],[סיכום פרק מורחב
2]]&lt;&gt;"",$B$4/$F$4,$B$3/$F$4)+
C25*IF(טבלת_ציונים1[[#This Row],[סיכום פרק מורחב
2]]&lt;&gt;"",$B$4/$F$4,$B$3/$F$4)+
D25*$N$2/טבלת_ציונים1[[#This Row],[מס'' שיעורים שנלמדו]]*$D$4/$F$4,1),"")</f>
        <v/>
      </c>
      <c r="G25" s="21"/>
      <c r="H25" s="21"/>
      <c r="I25" s="21"/>
      <c r="J25" s="21"/>
      <c r="K25" s="31" t="str">
        <f t="shared" si="0"/>
        <v/>
      </c>
      <c r="L25" s="1" t="str">
        <f>IF(טבלת_ציונים1[[#This Row],[ציון סופי]]="","",ROUND(IF((K25+J25) &gt; 100,100,K25+J25),1))</f>
        <v/>
      </c>
    </row>
    <row r="26" spans="1:12" ht="18.5" x14ac:dyDescent="0.45">
      <c r="A26" s="20" t="s">
        <v>38</v>
      </c>
      <c r="B26" s="21"/>
      <c r="C26" s="21"/>
      <c r="D26" s="22"/>
      <c r="E26" s="22"/>
      <c r="F26" s="1" t="str">
        <f>IFERROR(ROUND(B26*IF(טבלת_ציונים1[[#This Row],[סיכום פרק מורחב
2]]&lt;&gt;"",$B$4/$F$4,$B$3/$F$4)+
C26*IF(טבלת_ציונים1[[#This Row],[סיכום פרק מורחב
2]]&lt;&gt;"",$B$4/$F$4,$B$3/$F$4)+
D26*$N$2/טבלת_ציונים1[[#This Row],[מס'' שיעורים שנלמדו]]*$D$4/$F$4,1),"")</f>
        <v/>
      </c>
      <c r="G26" s="21"/>
      <c r="H26" s="21"/>
      <c r="I26" s="21"/>
      <c r="J26" s="21"/>
      <c r="K26" s="31" t="str">
        <f t="shared" si="0"/>
        <v/>
      </c>
      <c r="L26" s="1" t="str">
        <f>IF(טבלת_ציונים1[[#This Row],[ציון סופי]]="","",ROUND(IF((K26+J26) &gt; 100,100,K26+J26),1))</f>
        <v/>
      </c>
    </row>
    <row r="27" spans="1:12" ht="18.5" x14ac:dyDescent="0.45">
      <c r="A27" s="20" t="s">
        <v>39</v>
      </c>
      <c r="B27" s="21"/>
      <c r="C27" s="21"/>
      <c r="D27" s="22"/>
      <c r="E27" s="22"/>
      <c r="F27" s="1" t="str">
        <f>IFERROR(ROUND(B27*IF(טבלת_ציונים1[[#This Row],[סיכום פרק מורחב
2]]&lt;&gt;"",$B$4/$F$4,$B$3/$F$4)+
C27*IF(טבלת_ציונים1[[#This Row],[סיכום פרק מורחב
2]]&lt;&gt;"",$B$4/$F$4,$B$3/$F$4)+
D27*$N$2/טבלת_ציונים1[[#This Row],[מס'' שיעורים שנלמדו]]*$D$4/$F$4,1),"")</f>
        <v/>
      </c>
      <c r="G27" s="21"/>
      <c r="H27" s="21"/>
      <c r="I27" s="21"/>
      <c r="J27" s="21"/>
      <c r="K27" s="31" t="str">
        <f t="shared" si="0"/>
        <v/>
      </c>
      <c r="L27" s="1" t="str">
        <f>IF(טבלת_ציונים1[[#This Row],[ציון סופי]]="","",ROUND(IF((K27+J27) &gt; 100,100,K27+J27),1))</f>
        <v/>
      </c>
    </row>
    <row r="28" spans="1:12" ht="18.5" x14ac:dyDescent="0.45">
      <c r="A28" s="20" t="s">
        <v>40</v>
      </c>
      <c r="B28" s="21"/>
      <c r="C28" s="21"/>
      <c r="D28" s="22"/>
      <c r="E28" s="22"/>
      <c r="F28" s="1" t="str">
        <f>IFERROR(ROUND(B28*IF(טבלת_ציונים1[[#This Row],[סיכום פרק מורחב
2]]&lt;&gt;"",$B$4/$F$4,$B$3/$F$4)+
C28*IF(טבלת_ציונים1[[#This Row],[סיכום פרק מורחב
2]]&lt;&gt;"",$B$4/$F$4,$B$3/$F$4)+
D28*$N$2/טבלת_ציונים1[[#This Row],[מס'' שיעורים שנלמדו]]*$D$4/$F$4,1),"")</f>
        <v/>
      </c>
      <c r="G28" s="21"/>
      <c r="H28" s="21"/>
      <c r="I28" s="21"/>
      <c r="J28" s="21"/>
      <c r="K28" s="31" t="str">
        <f t="shared" si="0"/>
        <v/>
      </c>
      <c r="L28" s="1" t="str">
        <f>IF(טבלת_ציונים1[[#This Row],[ציון סופי]]="","",ROUND(IF((K28+J28) &gt; 100,100,K28+J28),1))</f>
        <v/>
      </c>
    </row>
    <row r="29" spans="1:12" ht="18.5" x14ac:dyDescent="0.45">
      <c r="A29" s="20" t="s">
        <v>41</v>
      </c>
      <c r="B29" s="21"/>
      <c r="C29" s="21"/>
      <c r="D29" s="22"/>
      <c r="E29" s="22"/>
      <c r="F29" s="1" t="str">
        <f>IFERROR(ROUND(B29*IF(טבלת_ציונים1[[#This Row],[סיכום פרק מורחב
2]]&lt;&gt;"",$B$4/$F$4,$B$3/$F$4)+
C29*IF(טבלת_ציונים1[[#This Row],[סיכום פרק מורחב
2]]&lt;&gt;"",$B$4/$F$4,$B$3/$F$4)+
D29*$N$2/טבלת_ציונים1[[#This Row],[מס'' שיעורים שנלמדו]]*$D$4/$F$4,1),"")</f>
        <v/>
      </c>
      <c r="G29" s="21"/>
      <c r="H29" s="21"/>
      <c r="I29" s="21"/>
      <c r="J29" s="21"/>
      <c r="K29" s="31" t="str">
        <f t="shared" si="0"/>
        <v/>
      </c>
      <c r="L29" s="1" t="str">
        <f>IF(טבלת_ציונים1[[#This Row],[ציון סופי]]="","",ROUND(IF((K29+J29) &gt; 100,100,K29+J29),1))</f>
        <v/>
      </c>
    </row>
    <row r="30" spans="1:12" ht="18.5" x14ac:dyDescent="0.45">
      <c r="A30" s="20" t="s">
        <v>42</v>
      </c>
      <c r="B30" s="21"/>
      <c r="C30" s="21"/>
      <c r="D30" s="22"/>
      <c r="E30" s="22"/>
      <c r="F30" s="1" t="str">
        <f>IFERROR(ROUND(B30*IF(טבלת_ציונים1[[#This Row],[סיכום פרק מורחב
2]]&lt;&gt;"",$B$4/$F$4,$B$3/$F$4)+
C30*IF(טבלת_ציונים1[[#This Row],[סיכום פרק מורחב
2]]&lt;&gt;"",$B$4/$F$4,$B$3/$F$4)+
D30*$N$2/טבלת_ציונים1[[#This Row],[מס'' שיעורים שנלמדו]]*$D$4/$F$4,1),"")</f>
        <v/>
      </c>
      <c r="G30" s="21"/>
      <c r="H30" s="21"/>
      <c r="I30" s="21"/>
      <c r="J30" s="21"/>
      <c r="K30" s="31" t="str">
        <f t="shared" si="0"/>
        <v/>
      </c>
      <c r="L30" s="1" t="str">
        <f>IF(טבלת_ציונים1[[#This Row],[ציון סופי]]="","",ROUND(IF((K30+J30) &gt; 100,100,K30+J30),1))</f>
        <v/>
      </c>
    </row>
    <row r="31" spans="1:12" ht="18.5" x14ac:dyDescent="0.45">
      <c r="A31" s="20" t="s">
        <v>43</v>
      </c>
      <c r="B31" s="21"/>
      <c r="C31" s="21"/>
      <c r="D31" s="22"/>
      <c r="E31" s="22"/>
      <c r="F31" s="1" t="str">
        <f>IFERROR(ROUND(B31*IF(טבלת_ציונים1[[#This Row],[סיכום פרק מורחב
2]]&lt;&gt;"",$B$4/$F$4,$B$3/$F$4)+
C31*IF(טבלת_ציונים1[[#This Row],[סיכום פרק מורחב
2]]&lt;&gt;"",$B$4/$F$4,$B$3/$F$4)+
D31*$N$2/טבלת_ציונים1[[#This Row],[מס'' שיעורים שנלמדו]]*$D$4/$F$4,1),"")</f>
        <v/>
      </c>
      <c r="G31" s="21"/>
      <c r="H31" s="21"/>
      <c r="I31" s="21"/>
      <c r="J31" s="21"/>
      <c r="K31" s="31" t="str">
        <f t="shared" si="0"/>
        <v/>
      </c>
      <c r="L31" s="1" t="str">
        <f>IF(טבלת_ציונים1[[#This Row],[ציון סופי]]="","",ROUND(IF((K31+J31) &gt; 100,100,K31+J31),1))</f>
        <v/>
      </c>
    </row>
    <row r="32" spans="1:12" ht="18.5" x14ac:dyDescent="0.45">
      <c r="A32" s="20" t="s">
        <v>44</v>
      </c>
      <c r="B32" s="21"/>
      <c r="C32" s="21"/>
      <c r="D32" s="22"/>
      <c r="E32" s="22"/>
      <c r="F32" s="1" t="str">
        <f>IFERROR(ROUND(B32*IF(טבלת_ציונים1[[#This Row],[סיכום פרק מורחב
2]]&lt;&gt;"",$B$4/$F$4,$B$3/$F$4)+
C32*IF(טבלת_ציונים1[[#This Row],[סיכום פרק מורחב
2]]&lt;&gt;"",$B$4/$F$4,$B$3/$F$4)+
D32*$N$2/טבלת_ציונים1[[#This Row],[מס'' שיעורים שנלמדו]]*$D$4/$F$4,1),"")</f>
        <v/>
      </c>
      <c r="G32" s="21"/>
      <c r="H32" s="21"/>
      <c r="I32" s="21"/>
      <c r="J32" s="21"/>
      <c r="K32" s="31" t="str">
        <f t="shared" si="0"/>
        <v/>
      </c>
      <c r="L32" s="1" t="str">
        <f>IF(טבלת_ציונים1[[#This Row],[ציון סופי]]="","",ROUND(IF((K32+J32) &gt; 100,100,K32+J32),1))</f>
        <v/>
      </c>
    </row>
    <row r="33" spans="1:12" ht="18.5" x14ac:dyDescent="0.45">
      <c r="A33" s="20" t="s">
        <v>45</v>
      </c>
      <c r="B33" s="21"/>
      <c r="C33" s="21"/>
      <c r="D33" s="22"/>
      <c r="E33" s="22"/>
      <c r="F33" s="1" t="str">
        <f>IFERROR(ROUND(B33*IF(טבלת_ציונים1[[#This Row],[סיכום פרק מורחב
2]]&lt;&gt;"",$B$4/$F$4,$B$3/$F$4)+
C33*IF(טבלת_ציונים1[[#This Row],[סיכום פרק מורחב
2]]&lt;&gt;"",$B$4/$F$4,$B$3/$F$4)+
D33*$N$2/טבלת_ציונים1[[#This Row],[מס'' שיעורים שנלמדו]]*$D$4/$F$4,1),"")</f>
        <v/>
      </c>
      <c r="G33" s="21"/>
      <c r="H33" s="21"/>
      <c r="I33" s="21"/>
      <c r="J33" s="21"/>
      <c r="K33" s="31" t="str">
        <f t="shared" si="0"/>
        <v/>
      </c>
      <c r="L33" s="1" t="str">
        <f>IF(טבלת_ציונים1[[#This Row],[ציון סופי]]="","",ROUND(IF((K33+J33) &gt; 100,100,K33+J33),1))</f>
        <v/>
      </c>
    </row>
    <row r="34" spans="1:12" ht="18.5" x14ac:dyDescent="0.45">
      <c r="A34" s="20" t="s">
        <v>46</v>
      </c>
      <c r="B34" s="21"/>
      <c r="C34" s="21"/>
      <c r="D34" s="22"/>
      <c r="E34" s="22"/>
      <c r="F34" s="1" t="str">
        <f>IFERROR(ROUND(B34*IF(טבלת_ציונים1[[#This Row],[סיכום פרק מורחב
2]]&lt;&gt;"",$B$4/$F$4,$B$3/$F$4)+
C34*IF(טבלת_ציונים1[[#This Row],[סיכום פרק מורחב
2]]&lt;&gt;"",$B$4/$F$4,$B$3/$F$4)+
D34*$N$2/טבלת_ציונים1[[#This Row],[מס'' שיעורים שנלמדו]]*$D$4/$F$4,1),"")</f>
        <v/>
      </c>
      <c r="G34" s="21"/>
      <c r="H34" s="21"/>
      <c r="I34" s="21"/>
      <c r="J34" s="21"/>
      <c r="K34" s="31" t="str">
        <f t="shared" si="0"/>
        <v/>
      </c>
      <c r="L34" s="1" t="str">
        <f>IF(טבלת_ציונים1[[#This Row],[ציון סופי]]="","",ROUND(IF((K34+J34) &gt; 100,100,K34+J34),1))</f>
        <v/>
      </c>
    </row>
    <row r="35" spans="1:12" ht="18.5" x14ac:dyDescent="0.45">
      <c r="A35" s="20" t="s">
        <v>47</v>
      </c>
      <c r="B35" s="21"/>
      <c r="C35" s="21"/>
      <c r="D35" s="22"/>
      <c r="E35" s="22"/>
      <c r="F35" s="1" t="str">
        <f>IFERROR(ROUND(B35*IF(טבלת_ציונים1[[#This Row],[סיכום פרק מורחב
2]]&lt;&gt;"",$B$4/$F$4,$B$3/$F$4)+
C35*IF(טבלת_ציונים1[[#This Row],[סיכום פרק מורחב
2]]&lt;&gt;"",$B$4/$F$4,$B$3/$F$4)+
D35*$N$2/טבלת_ציונים1[[#This Row],[מס'' שיעורים שנלמדו]]*$D$4/$F$4,1),"")</f>
        <v/>
      </c>
      <c r="G35" s="21"/>
      <c r="H35" s="21"/>
      <c r="I35" s="21"/>
      <c r="J35" s="21"/>
      <c r="K35" s="31" t="str">
        <f t="shared" si="0"/>
        <v/>
      </c>
      <c r="L35" s="1" t="str">
        <f>IF(טבלת_ציונים1[[#This Row],[ציון סופי]]="","",ROUND(IF((K35+J35) &gt; 100,100,K35+J35),1))</f>
        <v/>
      </c>
    </row>
    <row r="36" spans="1:12" ht="18.5" x14ac:dyDescent="0.45">
      <c r="A36" s="20" t="s">
        <v>48</v>
      </c>
      <c r="B36" s="21"/>
      <c r="C36" s="21"/>
      <c r="D36" s="22"/>
      <c r="E36" s="22"/>
      <c r="F36" s="1" t="str">
        <f>IFERROR(ROUND(B36*IF(טבלת_ציונים1[[#This Row],[סיכום פרק מורחב
2]]&lt;&gt;"",$B$4/$F$4,$B$3/$F$4)+
C36*IF(טבלת_ציונים1[[#This Row],[סיכום פרק מורחב
2]]&lt;&gt;"",$B$4/$F$4,$B$3/$F$4)+
D36*$N$2/טבלת_ציונים1[[#This Row],[מס'' שיעורים שנלמדו]]*$D$4/$F$4,1),"")</f>
        <v/>
      </c>
      <c r="G36" s="21"/>
      <c r="H36" s="21"/>
      <c r="I36" s="21"/>
      <c r="J36" s="21"/>
      <c r="K36" s="31" t="str">
        <f t="shared" si="0"/>
        <v/>
      </c>
      <c r="L36" s="1" t="str">
        <f>IF(טבלת_ציונים1[[#This Row],[ציון סופי]]="","",ROUND(IF((K36+J36) &gt; 100,100,K36+J36),1))</f>
        <v/>
      </c>
    </row>
    <row r="37" spans="1:12" ht="18.5" x14ac:dyDescent="0.45">
      <c r="A37" s="20" t="s">
        <v>49</v>
      </c>
      <c r="B37" s="21"/>
      <c r="C37" s="21"/>
      <c r="D37" s="22"/>
      <c r="E37" s="22"/>
      <c r="F37" s="1" t="str">
        <f>IFERROR(ROUND(B37*IF(טבלת_ציונים1[[#This Row],[סיכום פרק מורחב
2]]&lt;&gt;"",$B$4/$F$4,$B$3/$F$4)+
C37*IF(טבלת_ציונים1[[#This Row],[סיכום פרק מורחב
2]]&lt;&gt;"",$B$4/$F$4,$B$3/$F$4)+
D37*$N$2/טבלת_ציונים1[[#This Row],[מס'' שיעורים שנלמדו]]*$D$4/$F$4,1),"")</f>
        <v/>
      </c>
      <c r="G37" s="21"/>
      <c r="H37" s="21"/>
      <c r="I37" s="21"/>
      <c r="J37" s="21"/>
      <c r="K37" s="31" t="str">
        <f t="shared" si="0"/>
        <v/>
      </c>
      <c r="L37" s="1" t="str">
        <f>IF(טבלת_ציונים1[[#This Row],[ציון סופי]]="","",ROUND(IF((K37+J37) &gt; 100,100,K37+J37),1))</f>
        <v/>
      </c>
    </row>
    <row r="38" spans="1:12" ht="18.5" x14ac:dyDescent="0.45">
      <c r="A38" s="20" t="s">
        <v>50</v>
      </c>
      <c r="B38" s="21"/>
      <c r="C38" s="21"/>
      <c r="D38" s="22"/>
      <c r="E38" s="22"/>
      <c r="F38" s="1" t="str">
        <f>IFERROR(ROUND(B38*IF(טבלת_ציונים1[[#This Row],[סיכום פרק מורחב
2]]&lt;&gt;"",$B$4/$F$4,$B$3/$F$4)+
C38*IF(טבלת_ציונים1[[#This Row],[סיכום פרק מורחב
2]]&lt;&gt;"",$B$4/$F$4,$B$3/$F$4)+
D38*$N$2/טבלת_ציונים1[[#This Row],[מס'' שיעורים שנלמדו]]*$D$4/$F$4,1),"")</f>
        <v/>
      </c>
      <c r="G38" s="21"/>
      <c r="H38" s="21"/>
      <c r="I38" s="21"/>
      <c r="J38" s="21"/>
      <c r="K38" s="31" t="str">
        <f t="shared" ref="K38:K65" si="1">IF(ROUND(($B$4*B38)+($C$4*C38)+($G$4*G38)+($H$4*H38)+($I$4*I38),1)=0, "",ROUND(($B$4*B38)+($C$4*C38)+($G$4*G38)+($H$4*H38)+($I$4*I38),1))</f>
        <v/>
      </c>
      <c r="L38" s="1" t="str">
        <f>IF(טבלת_ציונים1[[#This Row],[ציון סופי]]="","",ROUND(IF((K38+J38) &gt; 100,100,K38+J38),1))</f>
        <v/>
      </c>
    </row>
    <row r="39" spans="1:12" ht="18.5" x14ac:dyDescent="0.45">
      <c r="A39" s="20" t="s">
        <v>51</v>
      </c>
      <c r="B39" s="21"/>
      <c r="C39" s="21"/>
      <c r="D39" s="22"/>
      <c r="E39" s="22"/>
      <c r="F39" s="1" t="str">
        <f>IFERROR(ROUND(B39*IF(טבלת_ציונים1[[#This Row],[סיכום פרק מורחב
2]]&lt;&gt;"",$B$4/$F$4,$B$3/$F$4)+
C39*IF(טבלת_ציונים1[[#This Row],[סיכום פרק מורחב
2]]&lt;&gt;"",$B$4/$F$4,$B$3/$F$4)+
D39*$N$2/טבלת_ציונים1[[#This Row],[מס'' שיעורים שנלמדו]]*$D$4/$F$4,1),"")</f>
        <v/>
      </c>
      <c r="G39" s="21"/>
      <c r="H39" s="21"/>
      <c r="I39" s="21"/>
      <c r="J39" s="21"/>
      <c r="K39" s="31" t="str">
        <f t="shared" si="1"/>
        <v/>
      </c>
      <c r="L39" s="1" t="str">
        <f>IF(טבלת_ציונים1[[#This Row],[ציון סופי]]="","",ROUND(IF((K39+J39) &gt; 100,100,K39+J39),1))</f>
        <v/>
      </c>
    </row>
    <row r="40" spans="1:12" ht="18.5" x14ac:dyDescent="0.45">
      <c r="A40" s="20" t="s">
        <v>52</v>
      </c>
      <c r="B40" s="21"/>
      <c r="C40" s="21"/>
      <c r="D40" s="22"/>
      <c r="E40" s="22"/>
      <c r="F40" s="1" t="str">
        <f>IFERROR(ROUND(B40*IF(טבלת_ציונים1[[#This Row],[סיכום פרק מורחב
2]]&lt;&gt;"",$B$4/$F$4,$B$3/$F$4)+
C40*IF(טבלת_ציונים1[[#This Row],[סיכום פרק מורחב
2]]&lt;&gt;"",$B$4/$F$4,$B$3/$F$4)+
D40*$N$2/טבלת_ציונים1[[#This Row],[מס'' שיעורים שנלמדו]]*$D$4/$F$4,1),"")</f>
        <v/>
      </c>
      <c r="G40" s="21"/>
      <c r="H40" s="21"/>
      <c r="I40" s="21"/>
      <c r="J40" s="21"/>
      <c r="K40" s="31" t="str">
        <f t="shared" si="1"/>
        <v/>
      </c>
      <c r="L40" s="1" t="str">
        <f>IF(טבלת_ציונים1[[#This Row],[ציון סופי]]="","",ROUND(IF((K40+J40) &gt; 100,100,K40+J40),1))</f>
        <v/>
      </c>
    </row>
    <row r="41" spans="1:12" ht="18.5" x14ac:dyDescent="0.45">
      <c r="A41" s="20" t="s">
        <v>53</v>
      </c>
      <c r="B41" s="21"/>
      <c r="C41" s="21"/>
      <c r="D41" s="22"/>
      <c r="E41" s="22"/>
      <c r="F41" s="1" t="str">
        <f>IFERROR(ROUND(B41*IF(טבלת_ציונים1[[#This Row],[סיכום פרק מורחב
2]]&lt;&gt;"",$B$4/$F$4,$B$3/$F$4)+
C41*IF(טבלת_ציונים1[[#This Row],[סיכום פרק מורחב
2]]&lt;&gt;"",$B$4/$F$4,$B$3/$F$4)+
D41*$N$2/טבלת_ציונים1[[#This Row],[מס'' שיעורים שנלמדו]]*$D$4/$F$4,1),"")</f>
        <v/>
      </c>
      <c r="G41" s="21"/>
      <c r="H41" s="21"/>
      <c r="I41" s="21"/>
      <c r="J41" s="21"/>
      <c r="K41" s="31" t="str">
        <f t="shared" si="1"/>
        <v/>
      </c>
      <c r="L41" s="1" t="str">
        <f>IF(טבלת_ציונים1[[#This Row],[ציון סופי]]="","",ROUND(IF((K41+J41) &gt; 100,100,K41+J41),1))</f>
        <v/>
      </c>
    </row>
    <row r="42" spans="1:12" ht="18.5" x14ac:dyDescent="0.45">
      <c r="A42" s="20" t="s">
        <v>54</v>
      </c>
      <c r="B42" s="21"/>
      <c r="C42" s="21"/>
      <c r="D42" s="22"/>
      <c r="E42" s="22"/>
      <c r="F42" s="1" t="str">
        <f>IFERROR(ROUND(B42*IF(טבלת_ציונים1[[#This Row],[סיכום פרק מורחב
2]]&lt;&gt;"",$B$4/$F$4,$B$3/$F$4)+
C42*IF(טבלת_ציונים1[[#This Row],[סיכום פרק מורחב
2]]&lt;&gt;"",$B$4/$F$4,$B$3/$F$4)+
D42*$N$2/טבלת_ציונים1[[#This Row],[מס'' שיעורים שנלמדו]]*$D$4/$F$4,1),"")</f>
        <v/>
      </c>
      <c r="G42" s="21"/>
      <c r="H42" s="21"/>
      <c r="I42" s="21"/>
      <c r="J42" s="21"/>
      <c r="K42" s="31" t="str">
        <f t="shared" si="1"/>
        <v/>
      </c>
      <c r="L42" s="1" t="str">
        <f>IF(טבלת_ציונים1[[#This Row],[ציון סופי]]="","",ROUND(IF((K42+J42) &gt; 100,100,K42+J42),1))</f>
        <v/>
      </c>
    </row>
    <row r="43" spans="1:12" ht="18.5" x14ac:dyDescent="0.45">
      <c r="A43" s="20" t="s">
        <v>55</v>
      </c>
      <c r="B43" s="21"/>
      <c r="C43" s="21"/>
      <c r="D43" s="22"/>
      <c r="E43" s="22"/>
      <c r="F43" s="1" t="str">
        <f>IFERROR(ROUND(B43*IF(טבלת_ציונים1[[#This Row],[סיכום פרק מורחב
2]]&lt;&gt;"",$B$4/$F$4,$B$3/$F$4)+
C43*IF(טבלת_ציונים1[[#This Row],[סיכום פרק מורחב
2]]&lt;&gt;"",$B$4/$F$4,$B$3/$F$4)+
D43*$N$2/טבלת_ציונים1[[#This Row],[מס'' שיעורים שנלמדו]]*$D$4/$F$4,1),"")</f>
        <v/>
      </c>
      <c r="G43" s="21"/>
      <c r="H43" s="21"/>
      <c r="I43" s="21"/>
      <c r="J43" s="21"/>
      <c r="K43" s="31" t="str">
        <f t="shared" si="1"/>
        <v/>
      </c>
      <c r="L43" s="1" t="str">
        <f>IF(טבלת_ציונים1[[#This Row],[ציון סופי]]="","",ROUND(IF((K43+J43) &gt; 100,100,K43+J43),1))</f>
        <v/>
      </c>
    </row>
    <row r="44" spans="1:12" ht="18.5" x14ac:dyDescent="0.45">
      <c r="A44" s="20" t="s">
        <v>56</v>
      </c>
      <c r="B44" s="21"/>
      <c r="C44" s="21"/>
      <c r="D44" s="22"/>
      <c r="E44" s="22"/>
      <c r="F44" s="1" t="str">
        <f>IFERROR(ROUND(B44*IF(טבלת_ציונים1[[#This Row],[סיכום פרק מורחב
2]]&lt;&gt;"",$B$4/$F$4,$B$3/$F$4)+
C44*IF(טבלת_ציונים1[[#This Row],[סיכום פרק מורחב
2]]&lt;&gt;"",$B$4/$F$4,$B$3/$F$4)+
D44*$N$2/טבלת_ציונים1[[#This Row],[מס'' שיעורים שנלמדו]]*$D$4/$F$4,1),"")</f>
        <v/>
      </c>
      <c r="G44" s="21"/>
      <c r="H44" s="21"/>
      <c r="I44" s="21"/>
      <c r="J44" s="21"/>
      <c r="K44" s="31" t="str">
        <f t="shared" si="1"/>
        <v/>
      </c>
      <c r="L44" s="1" t="str">
        <f>IF(טבלת_ציונים1[[#This Row],[ציון סופי]]="","",ROUND(IF((K44+J44) &gt; 100,100,K44+J44),1))</f>
        <v/>
      </c>
    </row>
    <row r="45" spans="1:12" ht="18.5" x14ac:dyDescent="0.45">
      <c r="A45" s="20" t="s">
        <v>57</v>
      </c>
      <c r="B45" s="21"/>
      <c r="C45" s="21"/>
      <c r="D45" s="22"/>
      <c r="E45" s="22"/>
      <c r="F45" s="1" t="str">
        <f>IFERROR(ROUND(B45*IF(טבלת_ציונים1[[#This Row],[סיכום פרק מורחב
2]]&lt;&gt;"",$B$4/$F$4,$B$3/$F$4)+
C45*IF(טבלת_ציונים1[[#This Row],[סיכום פרק מורחב
2]]&lt;&gt;"",$B$4/$F$4,$B$3/$F$4)+
D45*$N$2/טבלת_ציונים1[[#This Row],[מס'' שיעורים שנלמדו]]*$D$4/$F$4,1),"")</f>
        <v/>
      </c>
      <c r="G45" s="21"/>
      <c r="H45" s="21"/>
      <c r="I45" s="21"/>
      <c r="J45" s="21"/>
      <c r="K45" s="31" t="str">
        <f t="shared" si="1"/>
        <v/>
      </c>
      <c r="L45" s="1" t="str">
        <f>IF(טבלת_ציונים1[[#This Row],[ציון סופי]]="","",ROUND(IF((K45+J45) &gt; 100,100,K45+J45),1))</f>
        <v/>
      </c>
    </row>
    <row r="46" spans="1:12" ht="18.5" x14ac:dyDescent="0.45">
      <c r="A46" s="20" t="s">
        <v>58</v>
      </c>
      <c r="B46" s="21"/>
      <c r="C46" s="21"/>
      <c r="D46" s="22"/>
      <c r="E46" s="22"/>
      <c r="F46" s="1" t="str">
        <f>IFERROR(ROUND(B46*IF(טבלת_ציונים1[[#This Row],[סיכום פרק מורחב
2]]&lt;&gt;"",$B$4/$F$4,$B$3/$F$4)+
C46*IF(טבלת_ציונים1[[#This Row],[סיכום פרק מורחב
2]]&lt;&gt;"",$B$4/$F$4,$B$3/$F$4)+
D46*$N$2/טבלת_ציונים1[[#This Row],[מס'' שיעורים שנלמדו]]*$D$4/$F$4,1),"")</f>
        <v/>
      </c>
      <c r="G46" s="21"/>
      <c r="H46" s="21"/>
      <c r="I46" s="21"/>
      <c r="J46" s="21"/>
      <c r="K46" s="31" t="str">
        <f t="shared" si="1"/>
        <v/>
      </c>
      <c r="L46" s="1" t="str">
        <f>IF(טבלת_ציונים1[[#This Row],[ציון סופי]]="","",ROUND(IF((K46+J46) &gt; 100,100,K46+J46),1))</f>
        <v/>
      </c>
    </row>
    <row r="47" spans="1:12" ht="18.5" x14ac:dyDescent="0.45">
      <c r="A47" s="20" t="s">
        <v>59</v>
      </c>
      <c r="B47" s="21"/>
      <c r="C47" s="21"/>
      <c r="D47" s="22"/>
      <c r="E47" s="22"/>
      <c r="F47" s="1" t="str">
        <f>IFERROR(ROUND(B47*IF(טבלת_ציונים1[[#This Row],[סיכום פרק מורחב
2]]&lt;&gt;"",$B$4/$F$4,$B$3/$F$4)+
C47*IF(טבלת_ציונים1[[#This Row],[סיכום פרק מורחב
2]]&lt;&gt;"",$B$4/$F$4,$B$3/$F$4)+
D47*$N$2/טבלת_ציונים1[[#This Row],[מס'' שיעורים שנלמדו]]*$D$4/$F$4,1),"")</f>
        <v/>
      </c>
      <c r="G47" s="21"/>
      <c r="H47" s="21"/>
      <c r="I47" s="21"/>
      <c r="J47" s="21"/>
      <c r="K47" s="31" t="str">
        <f t="shared" si="1"/>
        <v/>
      </c>
      <c r="L47" s="1" t="str">
        <f>IF(טבלת_ציונים1[[#This Row],[ציון סופי]]="","",ROUND(IF((K47+J47) &gt; 100,100,K47+J47),1))</f>
        <v/>
      </c>
    </row>
    <row r="48" spans="1:12" ht="18.5" x14ac:dyDescent="0.45">
      <c r="A48" s="20" t="s">
        <v>60</v>
      </c>
      <c r="B48" s="21"/>
      <c r="C48" s="21"/>
      <c r="D48" s="22"/>
      <c r="E48" s="22"/>
      <c r="F48" s="1" t="str">
        <f>IFERROR(ROUND(B48*IF(טבלת_ציונים1[[#This Row],[סיכום פרק מורחב
2]]&lt;&gt;"",$B$4/$F$4,$B$3/$F$4)+
C48*IF(טבלת_ציונים1[[#This Row],[סיכום פרק מורחב
2]]&lt;&gt;"",$B$4/$F$4,$B$3/$F$4)+
D48*$N$2/טבלת_ציונים1[[#This Row],[מס'' שיעורים שנלמדו]]*$D$4/$F$4,1),"")</f>
        <v/>
      </c>
      <c r="G48" s="21"/>
      <c r="H48" s="21"/>
      <c r="I48" s="21"/>
      <c r="J48" s="21"/>
      <c r="K48" s="31" t="str">
        <f t="shared" si="1"/>
        <v/>
      </c>
      <c r="L48" s="1" t="str">
        <f>IF(טבלת_ציונים1[[#This Row],[ציון סופי]]="","",ROUND(IF((K48+J48) &gt; 100,100,K48+J48),1))</f>
        <v/>
      </c>
    </row>
    <row r="49" spans="1:12" ht="18.5" x14ac:dyDescent="0.45">
      <c r="A49" s="20" t="s">
        <v>61</v>
      </c>
      <c r="B49" s="21"/>
      <c r="C49" s="21"/>
      <c r="D49" s="22"/>
      <c r="E49" s="22"/>
      <c r="F49" s="1" t="str">
        <f>IFERROR(ROUND(B49*IF(טבלת_ציונים1[[#This Row],[סיכום פרק מורחב
2]]&lt;&gt;"",$B$4/$F$4,$B$3/$F$4)+
C49*IF(טבלת_ציונים1[[#This Row],[סיכום פרק מורחב
2]]&lt;&gt;"",$B$4/$F$4,$B$3/$F$4)+
D49*$N$2/טבלת_ציונים1[[#This Row],[מס'' שיעורים שנלמדו]]*$D$4/$F$4,1),"")</f>
        <v/>
      </c>
      <c r="G49" s="21"/>
      <c r="H49" s="21"/>
      <c r="I49" s="21"/>
      <c r="J49" s="21"/>
      <c r="K49" s="31" t="str">
        <f t="shared" si="1"/>
        <v/>
      </c>
      <c r="L49" s="1" t="str">
        <f>IF(טבלת_ציונים1[[#This Row],[ציון סופי]]="","",ROUND(IF((K49+J49) &gt; 100,100,K49+J49),1))</f>
        <v/>
      </c>
    </row>
    <row r="50" spans="1:12" ht="18.5" x14ac:dyDescent="0.45">
      <c r="A50" s="20" t="s">
        <v>62</v>
      </c>
      <c r="B50" s="21"/>
      <c r="C50" s="21"/>
      <c r="D50" s="22"/>
      <c r="E50" s="22"/>
      <c r="F50" s="1" t="str">
        <f>IFERROR(ROUND(B50*IF(טבלת_ציונים1[[#This Row],[סיכום פרק מורחב
2]]&lt;&gt;"",$B$4/$F$4,$B$3/$F$4)+
C50*IF(טבלת_ציונים1[[#This Row],[סיכום פרק מורחב
2]]&lt;&gt;"",$B$4/$F$4,$B$3/$F$4)+
D50*$N$2/טבלת_ציונים1[[#This Row],[מס'' שיעורים שנלמדו]]*$D$4/$F$4,1),"")</f>
        <v/>
      </c>
      <c r="G50" s="21"/>
      <c r="H50" s="21"/>
      <c r="I50" s="21"/>
      <c r="J50" s="21"/>
      <c r="K50" s="31" t="str">
        <f t="shared" si="1"/>
        <v/>
      </c>
      <c r="L50" s="1" t="str">
        <f>IF(טבלת_ציונים1[[#This Row],[ציון סופי]]="","",ROUND(IF((K50+J50) &gt; 100,100,K50+J50),1))</f>
        <v/>
      </c>
    </row>
    <row r="51" spans="1:12" ht="18.5" x14ac:dyDescent="0.45">
      <c r="A51" s="20" t="s">
        <v>63</v>
      </c>
      <c r="B51" s="21"/>
      <c r="C51" s="21"/>
      <c r="D51" s="22"/>
      <c r="E51" s="22"/>
      <c r="F51" s="1" t="str">
        <f>IFERROR(ROUND(B51*IF(טבלת_ציונים1[[#This Row],[סיכום פרק מורחב
2]]&lt;&gt;"",$B$4/$F$4,$B$3/$F$4)+
C51*IF(טבלת_ציונים1[[#This Row],[סיכום פרק מורחב
2]]&lt;&gt;"",$B$4/$F$4,$B$3/$F$4)+
D51*$N$2/טבלת_ציונים1[[#This Row],[מס'' שיעורים שנלמדו]]*$D$4/$F$4,1),"")</f>
        <v/>
      </c>
      <c r="G51" s="21"/>
      <c r="H51" s="21"/>
      <c r="I51" s="21"/>
      <c r="J51" s="21"/>
      <c r="K51" s="31" t="str">
        <f t="shared" si="1"/>
        <v/>
      </c>
      <c r="L51" s="1" t="str">
        <f>IF(טבלת_ציונים1[[#This Row],[ציון סופי]]="","",ROUND(IF((K51+J51) &gt; 100,100,K51+J51),1))</f>
        <v/>
      </c>
    </row>
    <row r="52" spans="1:12" ht="18.5" x14ac:dyDescent="0.45">
      <c r="A52" s="20" t="s">
        <v>64</v>
      </c>
      <c r="B52" s="21"/>
      <c r="C52" s="21"/>
      <c r="D52" s="22"/>
      <c r="E52" s="22"/>
      <c r="F52" s="1" t="str">
        <f>IFERROR(ROUND(B52*IF(טבלת_ציונים1[[#This Row],[סיכום פרק מורחב
2]]&lt;&gt;"",$B$4/$F$4,$B$3/$F$4)+
C52*IF(טבלת_ציונים1[[#This Row],[סיכום פרק מורחב
2]]&lt;&gt;"",$B$4/$F$4,$B$3/$F$4)+
D52*$N$2/טבלת_ציונים1[[#This Row],[מס'' שיעורים שנלמדו]]*$D$4/$F$4,1),"")</f>
        <v/>
      </c>
      <c r="G52" s="21"/>
      <c r="H52" s="21"/>
      <c r="I52" s="21"/>
      <c r="J52" s="21"/>
      <c r="K52" s="31" t="str">
        <f t="shared" si="1"/>
        <v/>
      </c>
      <c r="L52" s="1" t="str">
        <f>IF(טבלת_ציונים1[[#This Row],[ציון סופי]]="","",ROUND(IF((K52+J52) &gt; 100,100,K52+J52),1))</f>
        <v/>
      </c>
    </row>
    <row r="53" spans="1:12" ht="18.5" x14ac:dyDescent="0.45">
      <c r="A53" s="20" t="s">
        <v>65</v>
      </c>
      <c r="B53" s="21"/>
      <c r="C53" s="21"/>
      <c r="D53" s="22"/>
      <c r="E53" s="22"/>
      <c r="F53" s="1" t="str">
        <f>IFERROR(ROUND(B53*IF(טבלת_ציונים1[[#This Row],[סיכום פרק מורחב
2]]&lt;&gt;"",$B$4/$F$4,$B$3/$F$4)+
C53*IF(טבלת_ציונים1[[#This Row],[סיכום פרק מורחב
2]]&lt;&gt;"",$B$4/$F$4,$B$3/$F$4)+
D53*$N$2/טבלת_ציונים1[[#This Row],[מס'' שיעורים שנלמדו]]*$D$4/$F$4,1),"")</f>
        <v/>
      </c>
      <c r="G53" s="21"/>
      <c r="H53" s="21"/>
      <c r="I53" s="21"/>
      <c r="J53" s="21"/>
      <c r="K53" s="31" t="str">
        <f t="shared" si="1"/>
        <v/>
      </c>
      <c r="L53" s="1" t="str">
        <f>IF(טבלת_ציונים1[[#This Row],[ציון סופי]]="","",ROUND(IF((K53+J53) &gt; 100,100,K53+J53),1))</f>
        <v/>
      </c>
    </row>
    <row r="54" spans="1:12" ht="18.5" x14ac:dyDescent="0.45">
      <c r="A54" s="20" t="s">
        <v>66</v>
      </c>
      <c r="B54" s="21"/>
      <c r="C54" s="21"/>
      <c r="D54" s="22"/>
      <c r="E54" s="22"/>
      <c r="F54" s="1" t="str">
        <f>IFERROR(ROUND(B54*IF(טבלת_ציונים1[[#This Row],[סיכום פרק מורחב
2]]&lt;&gt;"",$B$4/$F$4,$B$3/$F$4)+
C54*IF(טבלת_ציונים1[[#This Row],[סיכום פרק מורחב
2]]&lt;&gt;"",$B$4/$F$4,$B$3/$F$4)+
D54*$N$2/טבלת_ציונים1[[#This Row],[מס'' שיעורים שנלמדו]]*$D$4/$F$4,1),"")</f>
        <v/>
      </c>
      <c r="G54" s="21"/>
      <c r="H54" s="21"/>
      <c r="I54" s="21"/>
      <c r="J54" s="21"/>
      <c r="K54" s="31" t="str">
        <f t="shared" si="1"/>
        <v/>
      </c>
      <c r="L54" s="1" t="str">
        <f>IF(טבלת_ציונים1[[#This Row],[ציון סופי]]="","",ROUND(IF((K54+J54) &gt; 100,100,K54+J54),1))</f>
        <v/>
      </c>
    </row>
    <row r="55" spans="1:12" ht="18.5" x14ac:dyDescent="0.45">
      <c r="A55" s="20" t="s">
        <v>67</v>
      </c>
      <c r="B55" s="21"/>
      <c r="C55" s="21"/>
      <c r="D55" s="22"/>
      <c r="E55" s="22"/>
      <c r="F55" s="1" t="str">
        <f>IFERROR(ROUND(B55*IF(טבלת_ציונים1[[#This Row],[סיכום פרק מורחב
2]]&lt;&gt;"",$B$4/$F$4,$B$3/$F$4)+
C55*IF(טבלת_ציונים1[[#This Row],[סיכום פרק מורחב
2]]&lt;&gt;"",$B$4/$F$4,$B$3/$F$4)+
D55*$N$2/טבלת_ציונים1[[#This Row],[מס'' שיעורים שנלמדו]]*$D$4/$F$4,1),"")</f>
        <v/>
      </c>
      <c r="G55" s="21"/>
      <c r="H55" s="21"/>
      <c r="I55" s="21"/>
      <c r="J55" s="21"/>
      <c r="K55" s="31" t="str">
        <f t="shared" si="1"/>
        <v/>
      </c>
      <c r="L55" s="1" t="str">
        <f>IF(טבלת_ציונים1[[#This Row],[ציון סופי]]="","",ROUND(IF((K55+J55) &gt; 100,100,K55+J55),1))</f>
        <v/>
      </c>
    </row>
    <row r="56" spans="1:12" ht="18.5" x14ac:dyDescent="0.45">
      <c r="A56" s="20" t="s">
        <v>68</v>
      </c>
      <c r="B56" s="21"/>
      <c r="C56" s="21"/>
      <c r="D56" s="22"/>
      <c r="E56" s="22"/>
      <c r="F56" s="1" t="str">
        <f>IFERROR(ROUND(B56*IF(טבלת_ציונים1[[#This Row],[סיכום פרק מורחב
2]]&lt;&gt;"",$B$4/$F$4,$B$3/$F$4)+
C56*IF(טבלת_ציונים1[[#This Row],[סיכום פרק מורחב
2]]&lt;&gt;"",$B$4/$F$4,$B$3/$F$4)+
D56*$N$2/טבלת_ציונים1[[#This Row],[מס'' שיעורים שנלמדו]]*$D$4/$F$4,1),"")</f>
        <v/>
      </c>
      <c r="G56" s="21"/>
      <c r="H56" s="21"/>
      <c r="I56" s="21"/>
      <c r="J56" s="21"/>
      <c r="K56" s="31" t="str">
        <f t="shared" si="1"/>
        <v/>
      </c>
      <c r="L56" s="1" t="str">
        <f>IF(טבלת_ציונים1[[#This Row],[ציון סופי]]="","",ROUND(IF((K56+J56) &gt; 100,100,K56+J56),1))</f>
        <v/>
      </c>
    </row>
    <row r="57" spans="1:12" ht="18.5" x14ac:dyDescent="0.45">
      <c r="A57" s="20" t="s">
        <v>69</v>
      </c>
      <c r="B57" s="21"/>
      <c r="C57" s="21"/>
      <c r="D57" s="22"/>
      <c r="E57" s="22"/>
      <c r="F57" s="1" t="str">
        <f>IFERROR(ROUND(B57*IF(טבלת_ציונים1[[#This Row],[סיכום פרק מורחב
2]]&lt;&gt;"",$B$4/$F$4,$B$3/$F$4)+
C57*IF(טבלת_ציונים1[[#This Row],[סיכום פרק מורחב
2]]&lt;&gt;"",$B$4/$F$4,$B$3/$F$4)+
D57*$N$2/טבלת_ציונים1[[#This Row],[מס'' שיעורים שנלמדו]]*$D$4/$F$4,1),"")</f>
        <v/>
      </c>
      <c r="G57" s="21"/>
      <c r="H57" s="21"/>
      <c r="I57" s="21"/>
      <c r="J57" s="21"/>
      <c r="K57" s="31" t="str">
        <f t="shared" si="1"/>
        <v/>
      </c>
      <c r="L57" s="1" t="str">
        <f>IF(טבלת_ציונים1[[#This Row],[ציון סופי]]="","",ROUND(IF((K57+J57) &gt; 100,100,K57+J57),1))</f>
        <v/>
      </c>
    </row>
    <row r="58" spans="1:12" ht="18.5" x14ac:dyDescent="0.45">
      <c r="A58" s="20" t="s">
        <v>70</v>
      </c>
      <c r="B58" s="21"/>
      <c r="C58" s="21"/>
      <c r="D58" s="22"/>
      <c r="E58" s="22"/>
      <c r="F58" s="1" t="str">
        <f>IFERROR(ROUND(B58*IF(טבלת_ציונים1[[#This Row],[סיכום פרק מורחב
2]]&lt;&gt;"",$B$4/$F$4,$B$3/$F$4)+
C58*IF(טבלת_ציונים1[[#This Row],[סיכום פרק מורחב
2]]&lt;&gt;"",$B$4/$F$4,$B$3/$F$4)+
D58*$N$2/טבלת_ציונים1[[#This Row],[מס'' שיעורים שנלמדו]]*$D$4/$F$4,1),"")</f>
        <v/>
      </c>
      <c r="G58" s="21"/>
      <c r="H58" s="21"/>
      <c r="I58" s="21"/>
      <c r="J58" s="21"/>
      <c r="K58" s="31" t="str">
        <f t="shared" si="1"/>
        <v/>
      </c>
      <c r="L58" s="1" t="str">
        <f>IF(טבלת_ציונים1[[#This Row],[ציון סופי]]="","",ROUND(IF((K58+J58) &gt; 100,100,K58+J58),1))</f>
        <v/>
      </c>
    </row>
    <row r="59" spans="1:12" ht="18.5" x14ac:dyDescent="0.45">
      <c r="A59" s="20" t="s">
        <v>71</v>
      </c>
      <c r="B59" s="21"/>
      <c r="C59" s="21"/>
      <c r="D59" s="22"/>
      <c r="E59" s="22"/>
      <c r="F59" s="1" t="str">
        <f>IFERROR(ROUND(B59*IF(טבלת_ציונים1[[#This Row],[סיכום פרק מורחב
2]]&lt;&gt;"",$B$4/$F$4,$B$3/$F$4)+
C59*IF(טבלת_ציונים1[[#This Row],[סיכום פרק מורחב
2]]&lt;&gt;"",$B$4/$F$4,$B$3/$F$4)+
D59*$N$2/טבלת_ציונים1[[#This Row],[מס'' שיעורים שנלמדו]]*$D$4/$F$4,1),"")</f>
        <v/>
      </c>
      <c r="G59" s="21"/>
      <c r="H59" s="21"/>
      <c r="I59" s="21"/>
      <c r="J59" s="21"/>
      <c r="K59" s="31" t="str">
        <f t="shared" si="1"/>
        <v/>
      </c>
      <c r="L59" s="1" t="str">
        <f>IF(טבלת_ציונים1[[#This Row],[ציון סופי]]="","",ROUND(IF((K59+J59) &gt; 100,100,K59+J59),1))</f>
        <v/>
      </c>
    </row>
    <row r="60" spans="1:12" ht="18.5" x14ac:dyDescent="0.45">
      <c r="A60" s="20" t="s">
        <v>72</v>
      </c>
      <c r="B60" s="21"/>
      <c r="C60" s="21"/>
      <c r="D60" s="22"/>
      <c r="E60" s="22"/>
      <c r="F60" s="1" t="str">
        <f>IFERROR(ROUND(B60*IF(טבלת_ציונים1[[#This Row],[סיכום פרק מורחב
2]]&lt;&gt;"",$B$4/$F$4,$B$3/$F$4)+
C60*IF(טבלת_ציונים1[[#This Row],[סיכום פרק מורחב
2]]&lt;&gt;"",$B$4/$F$4,$B$3/$F$4)+
D60*$N$2/טבלת_ציונים1[[#This Row],[מס'' שיעורים שנלמדו]]*$D$4/$F$4,1),"")</f>
        <v/>
      </c>
      <c r="G60" s="21"/>
      <c r="H60" s="21"/>
      <c r="I60" s="21"/>
      <c r="J60" s="21"/>
      <c r="K60" s="31" t="str">
        <f t="shared" si="1"/>
        <v/>
      </c>
      <c r="L60" s="1" t="str">
        <f>IF(טבלת_ציונים1[[#This Row],[ציון סופי]]="","",ROUND(IF((K60+J60) &gt; 100,100,K60+J60),1))</f>
        <v/>
      </c>
    </row>
    <row r="61" spans="1:12" ht="18.5" x14ac:dyDescent="0.45">
      <c r="A61" s="20" t="s">
        <v>73</v>
      </c>
      <c r="B61" s="21"/>
      <c r="C61" s="21"/>
      <c r="D61" s="22"/>
      <c r="E61" s="22"/>
      <c r="F61" s="1" t="str">
        <f>IFERROR(ROUND(B61*IF(טבלת_ציונים1[[#This Row],[סיכום פרק מורחב
2]]&lt;&gt;"",$B$4/$F$4,$B$3/$F$4)+
C61*IF(טבלת_ציונים1[[#This Row],[סיכום פרק מורחב
2]]&lt;&gt;"",$B$4/$F$4,$B$3/$F$4)+
D61*$N$2/טבלת_ציונים1[[#This Row],[מס'' שיעורים שנלמדו]]*$D$4/$F$4,1),"")</f>
        <v/>
      </c>
      <c r="G61" s="21"/>
      <c r="H61" s="21"/>
      <c r="I61" s="21"/>
      <c r="J61" s="21"/>
      <c r="K61" s="31" t="str">
        <f t="shared" si="1"/>
        <v/>
      </c>
      <c r="L61" s="1" t="str">
        <f>IF(טבלת_ציונים1[[#This Row],[ציון סופי]]="","",ROUND(IF((K61+J61) &gt; 100,100,K61+J61),1))</f>
        <v/>
      </c>
    </row>
    <row r="62" spans="1:12" ht="18.5" x14ac:dyDescent="0.45">
      <c r="A62" s="20" t="s">
        <v>74</v>
      </c>
      <c r="B62" s="21"/>
      <c r="C62" s="21"/>
      <c r="D62" s="22"/>
      <c r="E62" s="22"/>
      <c r="F62" s="1" t="str">
        <f>IFERROR(ROUND(B62*IF(טבלת_ציונים1[[#This Row],[סיכום פרק מורחב
2]]&lt;&gt;"",$B$4/$F$4,$B$3/$F$4)+
C62*IF(טבלת_ציונים1[[#This Row],[סיכום פרק מורחב
2]]&lt;&gt;"",$B$4/$F$4,$B$3/$F$4)+
D62*$N$2/טבלת_ציונים1[[#This Row],[מס'' שיעורים שנלמדו]]*$D$4/$F$4,1),"")</f>
        <v/>
      </c>
      <c r="G62" s="21"/>
      <c r="H62" s="21"/>
      <c r="I62" s="21"/>
      <c r="J62" s="21"/>
      <c r="K62" s="31" t="str">
        <f t="shared" si="1"/>
        <v/>
      </c>
      <c r="L62" s="1" t="str">
        <f>IF(טבלת_ציונים1[[#This Row],[ציון סופי]]="","",ROUND(IF((K62+J62) &gt; 100,100,K62+J62),1))</f>
        <v/>
      </c>
    </row>
    <row r="63" spans="1:12" ht="18.5" x14ac:dyDescent="0.45">
      <c r="A63" s="20" t="s">
        <v>75</v>
      </c>
      <c r="B63" s="21"/>
      <c r="C63" s="21"/>
      <c r="D63" s="22"/>
      <c r="E63" s="22"/>
      <c r="F63" s="1" t="str">
        <f>IFERROR(ROUND(B63*IF(טבלת_ציונים1[[#This Row],[סיכום פרק מורחב
2]]&lt;&gt;"",$B$4/$F$4,$B$3/$F$4)+
C63*IF(טבלת_ציונים1[[#This Row],[סיכום פרק מורחב
2]]&lt;&gt;"",$B$4/$F$4,$B$3/$F$4)+
D63*$N$2/טבלת_ציונים1[[#This Row],[מס'' שיעורים שנלמדו]]*$D$4/$F$4,1),"")</f>
        <v/>
      </c>
      <c r="G63" s="21"/>
      <c r="H63" s="21"/>
      <c r="I63" s="21"/>
      <c r="J63" s="21"/>
      <c r="K63" s="31" t="str">
        <f t="shared" si="1"/>
        <v/>
      </c>
      <c r="L63" s="1" t="str">
        <f>IF(טבלת_ציונים1[[#This Row],[ציון סופי]]="","",ROUND(IF((K63+J63) &gt; 100,100,K63+J63),1))</f>
        <v/>
      </c>
    </row>
    <row r="64" spans="1:12" ht="18.5" x14ac:dyDescent="0.45">
      <c r="A64" s="20" t="s">
        <v>76</v>
      </c>
      <c r="B64" s="21"/>
      <c r="C64" s="21"/>
      <c r="D64" s="22"/>
      <c r="E64" s="22"/>
      <c r="F64" s="1" t="str">
        <f>IFERROR(ROUND(B64*IF(טבלת_ציונים1[[#This Row],[סיכום פרק מורחב
2]]&lt;&gt;"",$B$4/$F$4,$B$3/$F$4)+
C64*IF(טבלת_ציונים1[[#This Row],[סיכום פרק מורחב
2]]&lt;&gt;"",$B$4/$F$4,$B$3/$F$4)+
D64*$N$2/טבלת_ציונים1[[#This Row],[מס'' שיעורים שנלמדו]]*$D$4/$F$4,1),"")</f>
        <v/>
      </c>
      <c r="G64" s="21"/>
      <c r="H64" s="21"/>
      <c r="I64" s="21"/>
      <c r="J64" s="21"/>
      <c r="K64" s="31" t="str">
        <f t="shared" si="1"/>
        <v/>
      </c>
      <c r="L64" s="1" t="str">
        <f>IF(טבלת_ציונים1[[#This Row],[ציון סופי]]="","",ROUND(IF((K64+J64) &gt; 100,100,K64+J64),1))</f>
        <v/>
      </c>
    </row>
    <row r="65" spans="1:12" ht="18.5" x14ac:dyDescent="0.45">
      <c r="A65" s="24" t="s">
        <v>77</v>
      </c>
      <c r="B65" s="25"/>
      <c r="C65" s="25"/>
      <c r="D65" s="22"/>
      <c r="E65" s="22"/>
      <c r="F65" s="1" t="str">
        <f>IFERROR(ROUND(B65*IF(טבלת_ציונים1[[#This Row],[סיכום פרק מורחב
2]]&lt;&gt;"",$B$4/$F$4,$B$3/$F$4)+
C65*IF(טבלת_ציונים1[[#This Row],[סיכום פרק מורחב
2]]&lt;&gt;"",$B$4/$F$4,$B$3/$F$4)+
D65*$N$2/טבלת_ציונים1[[#This Row],[מס'' שיעורים שנלמדו]]*$D$4/$F$4,1),"")</f>
        <v/>
      </c>
      <c r="G65" s="21"/>
      <c r="H65" s="21"/>
      <c r="I65" s="21"/>
      <c r="J65" s="21"/>
      <c r="K65" s="32" t="str">
        <f t="shared" si="1"/>
        <v/>
      </c>
      <c r="L65" s="1" t="str">
        <f>IF(טבלת_ציונים1[[#This Row],[ציון סופי]]="","",ROUND(IF((K65+J65) &gt; 100,100,K65+J65),1))</f>
        <v/>
      </c>
    </row>
    <row r="66" spans="1:12" ht="18.5" x14ac:dyDescent="0.4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8"/>
    </row>
    <row r="67" spans="1:12" ht="18.5" x14ac:dyDescent="0.4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8"/>
    </row>
    <row r="68" spans="1:12" ht="18.5" x14ac:dyDescent="0.4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8"/>
    </row>
    <row r="69" spans="1:12" ht="18.5" x14ac:dyDescent="0.4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8"/>
    </row>
    <row r="70" spans="1:12" ht="18.5" x14ac:dyDescent="0.4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8"/>
    </row>
    <row r="71" spans="1:12" ht="18.5" x14ac:dyDescent="0.4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8"/>
    </row>
    <row r="72" spans="1:12" ht="18.5" x14ac:dyDescent="0.4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8"/>
    </row>
    <row r="73" spans="1:12" ht="18.5" x14ac:dyDescent="0.4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8"/>
    </row>
    <row r="74" spans="1:12" ht="18.5" x14ac:dyDescent="0.4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8"/>
    </row>
    <row r="75" spans="1:12" ht="18.5" x14ac:dyDescent="0.4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8"/>
    </row>
    <row r="76" spans="1:12" ht="18.5" x14ac:dyDescent="0.4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8"/>
    </row>
    <row r="77" spans="1:12" ht="18.5" x14ac:dyDescent="0.4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8"/>
    </row>
    <row r="78" spans="1:12" ht="18.5" x14ac:dyDescent="0.4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</row>
    <row r="79" spans="1:12" ht="18.5" x14ac:dyDescent="0.4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8"/>
    </row>
    <row r="80" spans="1:12" ht="18.5" x14ac:dyDescent="0.4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8"/>
    </row>
    <row r="81" spans="1:12" ht="18.5" x14ac:dyDescent="0.4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8"/>
    </row>
    <row r="82" spans="1:12" ht="18.5" x14ac:dyDescent="0.4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8"/>
    </row>
    <row r="83" spans="1:12" ht="18.5" x14ac:dyDescent="0.4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8"/>
    </row>
    <row r="84" spans="1:12" ht="18.5" x14ac:dyDescent="0.4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8"/>
    </row>
    <row r="85" spans="1:12" ht="18.5" x14ac:dyDescent="0.4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</row>
    <row r="86" spans="1:12" ht="18.5" x14ac:dyDescent="0.4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8"/>
    </row>
    <row r="87" spans="1:12" ht="18.5" x14ac:dyDescent="0.4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8"/>
    </row>
    <row r="88" spans="1:12" ht="18.5" x14ac:dyDescent="0.4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8"/>
    </row>
    <row r="89" spans="1:12" ht="18.5" x14ac:dyDescent="0.4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8"/>
    </row>
    <row r="90" spans="1:12" ht="18.5" x14ac:dyDescent="0.4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8"/>
    </row>
    <row r="91" spans="1:12" ht="18.5" x14ac:dyDescent="0.4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8"/>
    </row>
    <row r="92" spans="1:12" ht="18.5" x14ac:dyDescent="0.4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8"/>
    </row>
    <row r="93" spans="1:12" ht="18.5" x14ac:dyDescent="0.4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8"/>
    </row>
    <row r="94" spans="1:12" ht="18.5" x14ac:dyDescent="0.4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8"/>
    </row>
    <row r="95" spans="1:12" ht="18.5" x14ac:dyDescent="0.4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8"/>
    </row>
    <row r="96" spans="1:12" ht="18.5" x14ac:dyDescent="0.4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8"/>
    </row>
    <row r="97" spans="1:12" ht="18.5" x14ac:dyDescent="0.4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8"/>
    </row>
    <row r="98" spans="1:12" ht="18.5" x14ac:dyDescent="0.4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8"/>
    </row>
    <row r="99" spans="1:12" ht="18.5" x14ac:dyDescent="0.4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8"/>
    </row>
    <row r="100" spans="1:12" ht="18.5" x14ac:dyDescent="0.4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8"/>
    </row>
    <row r="101" spans="1:12" ht="18.5" x14ac:dyDescent="0.4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8"/>
    </row>
    <row r="102" spans="1:12" ht="18.5" x14ac:dyDescent="0.4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8"/>
    </row>
    <row r="103" spans="1:12" ht="18.5" x14ac:dyDescent="0.4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8"/>
    </row>
    <row r="104" spans="1:12" ht="18.5" x14ac:dyDescent="0.4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8"/>
    </row>
    <row r="105" spans="1:12" ht="18.5" x14ac:dyDescent="0.4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8"/>
    </row>
    <row r="106" spans="1:12" ht="18.5" x14ac:dyDescent="0.4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8"/>
    </row>
    <row r="107" spans="1:12" ht="18.5" x14ac:dyDescent="0.4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8"/>
    </row>
    <row r="108" spans="1:12" ht="18.5" x14ac:dyDescent="0.4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8"/>
    </row>
    <row r="109" spans="1:12" ht="18.5" x14ac:dyDescent="0.4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</row>
    <row r="110" spans="1:12" ht="18.5" x14ac:dyDescent="0.4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8"/>
    </row>
    <row r="111" spans="1:12" ht="18.5" x14ac:dyDescent="0.4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8"/>
    </row>
    <row r="112" spans="1:12" ht="18.5" x14ac:dyDescent="0.4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8"/>
    </row>
    <row r="113" spans="1:12" ht="18.5" x14ac:dyDescent="0.4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8"/>
    </row>
    <row r="114" spans="1:12" ht="18.5" x14ac:dyDescent="0.4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8"/>
    </row>
    <row r="115" spans="1:12" ht="18.5" x14ac:dyDescent="0.4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8"/>
    </row>
    <row r="116" spans="1:12" ht="18.5" x14ac:dyDescent="0.4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</row>
    <row r="117" spans="1:12" ht="18.5" x14ac:dyDescent="0.4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8"/>
    </row>
    <row r="118" spans="1:12" ht="18.5" x14ac:dyDescent="0.4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8"/>
    </row>
    <row r="119" spans="1:12" ht="18.5" x14ac:dyDescent="0.4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8"/>
    </row>
    <row r="120" spans="1:12" ht="18.5" x14ac:dyDescent="0.4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8"/>
    </row>
    <row r="121" spans="1:12" ht="18.5" x14ac:dyDescent="0.4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8"/>
    </row>
    <row r="122" spans="1:12" ht="18.5" x14ac:dyDescent="0.4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8"/>
    </row>
    <row r="123" spans="1:12" ht="18.5" x14ac:dyDescent="0.4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8"/>
    </row>
    <row r="124" spans="1:12" ht="18.5" x14ac:dyDescent="0.4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8"/>
    </row>
    <row r="125" spans="1:12" ht="18.5" x14ac:dyDescent="0.4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8"/>
    </row>
    <row r="126" spans="1:12" ht="18.5" x14ac:dyDescent="0.4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8"/>
    </row>
    <row r="127" spans="1:12" ht="18.5" x14ac:dyDescent="0.4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8"/>
    </row>
    <row r="128" spans="1:12" ht="18.5" x14ac:dyDescent="0.4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8"/>
    </row>
    <row r="129" spans="1:12" ht="18.5" x14ac:dyDescent="0.4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8"/>
    </row>
    <row r="130" spans="1:12" ht="18.5" x14ac:dyDescent="0.4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8"/>
    </row>
    <row r="131" spans="1:12" ht="18.5" x14ac:dyDescent="0.4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8"/>
    </row>
    <row r="132" spans="1:12" ht="18.5" x14ac:dyDescent="0.4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8"/>
    </row>
    <row r="133" spans="1:12" ht="18.5" x14ac:dyDescent="0.4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8"/>
    </row>
    <row r="134" spans="1:12" ht="18.5" x14ac:dyDescent="0.4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8"/>
    </row>
    <row r="135" spans="1:12" ht="18.5" x14ac:dyDescent="0.4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8"/>
    </row>
    <row r="136" spans="1:12" ht="18.5" x14ac:dyDescent="0.4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8"/>
    </row>
    <row r="137" spans="1:12" ht="18.5" x14ac:dyDescent="0.4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8"/>
    </row>
    <row r="138" spans="1:12" ht="18.5" x14ac:dyDescent="0.4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8"/>
    </row>
    <row r="139" spans="1:12" ht="18.5" x14ac:dyDescent="0.4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8"/>
    </row>
    <row r="140" spans="1:12" ht="18.5" x14ac:dyDescent="0.4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</row>
    <row r="141" spans="1:12" ht="18.5" x14ac:dyDescent="0.4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8"/>
    </row>
    <row r="142" spans="1:12" ht="18.5" x14ac:dyDescent="0.4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8"/>
    </row>
    <row r="143" spans="1:12" ht="18.5" x14ac:dyDescent="0.4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8"/>
    </row>
    <row r="144" spans="1:12" ht="18.5" x14ac:dyDescent="0.4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8"/>
    </row>
    <row r="145" spans="1:12" ht="18.5" x14ac:dyDescent="0.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</row>
    <row r="146" spans="1:12" ht="18.5" x14ac:dyDescent="0.4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8"/>
    </row>
    <row r="147" spans="1:12" ht="18.5" x14ac:dyDescent="0.4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</row>
    <row r="148" spans="1:12" ht="18.5" x14ac:dyDescent="0.4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8"/>
    </row>
    <row r="149" spans="1:12" ht="18.5" x14ac:dyDescent="0.4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8"/>
    </row>
    <row r="150" spans="1:12" ht="18.5" x14ac:dyDescent="0.4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8"/>
    </row>
    <row r="151" spans="1:12" ht="18.5" x14ac:dyDescent="0.4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8"/>
    </row>
    <row r="152" spans="1:12" ht="18.5" x14ac:dyDescent="0.4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8"/>
    </row>
    <row r="153" spans="1:12" ht="18.5" x14ac:dyDescent="0.4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8"/>
    </row>
    <row r="154" spans="1:12" ht="18.5" x14ac:dyDescent="0.4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8"/>
    </row>
    <row r="155" spans="1:12" ht="18.5" x14ac:dyDescent="0.4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8"/>
    </row>
    <row r="156" spans="1:12" ht="18.5" x14ac:dyDescent="0.4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8"/>
    </row>
    <row r="157" spans="1:12" ht="18.5" x14ac:dyDescent="0.4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8"/>
    </row>
    <row r="158" spans="1:12" ht="18.5" x14ac:dyDescent="0.4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8"/>
    </row>
    <row r="159" spans="1:12" ht="18.5" x14ac:dyDescent="0.4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8"/>
    </row>
    <row r="160" spans="1:12" ht="18.5" x14ac:dyDescent="0.4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8"/>
    </row>
    <row r="161" spans="1:12" ht="18.5" x14ac:dyDescent="0.4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8"/>
    </row>
    <row r="162" spans="1:12" ht="18.5" x14ac:dyDescent="0.4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8"/>
    </row>
    <row r="163" spans="1:12" ht="18.5" x14ac:dyDescent="0.4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8"/>
    </row>
    <row r="164" spans="1:12" ht="18.5" x14ac:dyDescent="0.4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8"/>
    </row>
    <row r="165" spans="1:12" ht="18.5" x14ac:dyDescent="0.4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8"/>
    </row>
    <row r="166" spans="1:12" ht="18.5" x14ac:dyDescent="0.4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8"/>
    </row>
    <row r="167" spans="1:12" ht="18.5" x14ac:dyDescent="0.4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8"/>
    </row>
    <row r="168" spans="1:12" ht="18.5" x14ac:dyDescent="0.4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8"/>
    </row>
    <row r="169" spans="1:12" ht="18.5" x14ac:dyDescent="0.4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8"/>
    </row>
    <row r="170" spans="1:12" ht="18.5" x14ac:dyDescent="0.4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8"/>
    </row>
    <row r="171" spans="1:12" ht="18.5" x14ac:dyDescent="0.4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8"/>
    </row>
    <row r="172" spans="1:12" ht="18.5" x14ac:dyDescent="0.4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8"/>
    </row>
    <row r="173" spans="1:12" ht="18.5" x14ac:dyDescent="0.4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8"/>
    </row>
    <row r="174" spans="1:12" ht="18.5" x14ac:dyDescent="0.4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8"/>
    </row>
    <row r="175" spans="1:12" ht="18.5" x14ac:dyDescent="0.4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8"/>
    </row>
    <row r="176" spans="1:12" ht="18.5" x14ac:dyDescent="0.4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8"/>
    </row>
    <row r="177" spans="1:12" ht="18.5" x14ac:dyDescent="0.4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8"/>
    </row>
    <row r="178" spans="1:12" ht="18.5" x14ac:dyDescent="0.4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8"/>
    </row>
    <row r="179" spans="1:12" ht="18.5" x14ac:dyDescent="0.4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8"/>
    </row>
    <row r="180" spans="1:12" ht="18.5" x14ac:dyDescent="0.4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8"/>
    </row>
    <row r="181" spans="1:12" ht="18.5" x14ac:dyDescent="0.4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8"/>
    </row>
    <row r="182" spans="1:12" ht="18.5" x14ac:dyDescent="0.4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8"/>
    </row>
    <row r="183" spans="1:12" ht="18.5" x14ac:dyDescent="0.4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8"/>
    </row>
    <row r="184" spans="1:12" ht="18.5" x14ac:dyDescent="0.4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8"/>
    </row>
    <row r="185" spans="1:12" ht="18.5" x14ac:dyDescent="0.4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8"/>
    </row>
    <row r="186" spans="1:12" ht="18.5" x14ac:dyDescent="0.4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8"/>
    </row>
    <row r="187" spans="1:12" ht="18.5" x14ac:dyDescent="0.4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8"/>
    </row>
    <row r="188" spans="1:12" ht="18.5" x14ac:dyDescent="0.4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8"/>
    </row>
    <row r="189" spans="1:12" ht="18.5" x14ac:dyDescent="0.4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8"/>
    </row>
    <row r="190" spans="1:12" ht="18.5" x14ac:dyDescent="0.4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8"/>
    </row>
    <row r="191" spans="1:12" ht="18.5" x14ac:dyDescent="0.4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8"/>
    </row>
    <row r="192" spans="1:12" ht="18.5" x14ac:dyDescent="0.4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8"/>
    </row>
    <row r="193" spans="1:12" ht="18.5" x14ac:dyDescent="0.4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8"/>
    </row>
    <row r="194" spans="1:12" ht="18.5" x14ac:dyDescent="0.4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8"/>
    </row>
    <row r="195" spans="1:12" ht="18.5" x14ac:dyDescent="0.4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8"/>
    </row>
    <row r="196" spans="1:12" ht="18.5" x14ac:dyDescent="0.4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8"/>
    </row>
    <row r="197" spans="1:12" ht="18.5" x14ac:dyDescent="0.4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8"/>
    </row>
    <row r="198" spans="1:12" ht="18.5" x14ac:dyDescent="0.4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8"/>
    </row>
    <row r="199" spans="1:12" ht="18.5" x14ac:dyDescent="0.4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8"/>
    </row>
    <row r="200" spans="1:12" ht="18.5" x14ac:dyDescent="0.4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8"/>
    </row>
    <row r="201" spans="1:12" ht="18.5" x14ac:dyDescent="0.4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8"/>
    </row>
    <row r="202" spans="1:12" ht="18.5" x14ac:dyDescent="0.4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8"/>
    </row>
    <row r="203" spans="1:12" ht="18.5" x14ac:dyDescent="0.4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8"/>
    </row>
    <row r="204" spans="1:12" ht="18.5" x14ac:dyDescent="0.4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8"/>
    </row>
    <row r="205" spans="1:12" ht="18.5" x14ac:dyDescent="0.4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8"/>
    </row>
    <row r="206" spans="1:12" ht="18.5" x14ac:dyDescent="0.4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8"/>
    </row>
    <row r="207" spans="1:12" ht="18.5" x14ac:dyDescent="0.4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8"/>
    </row>
    <row r="208" spans="1:12" ht="18.5" x14ac:dyDescent="0.4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8"/>
    </row>
    <row r="209" spans="1:12" ht="18.5" x14ac:dyDescent="0.4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8"/>
    </row>
    <row r="210" spans="1:12" ht="18.5" x14ac:dyDescent="0.4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8"/>
    </row>
    <row r="211" spans="1:12" ht="18.5" x14ac:dyDescent="0.4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8"/>
    </row>
    <row r="212" spans="1:12" ht="18.5" x14ac:dyDescent="0.4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8"/>
    </row>
    <row r="213" spans="1:12" ht="18.5" x14ac:dyDescent="0.4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8"/>
    </row>
    <row r="214" spans="1:12" ht="18.5" x14ac:dyDescent="0.4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8"/>
    </row>
    <row r="215" spans="1:12" ht="18.5" x14ac:dyDescent="0.4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8"/>
    </row>
    <row r="216" spans="1:12" ht="18.5" x14ac:dyDescent="0.4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8"/>
    </row>
    <row r="217" spans="1:12" ht="18.5" x14ac:dyDescent="0.4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8"/>
    </row>
    <row r="218" spans="1:12" ht="18.5" x14ac:dyDescent="0.4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8"/>
    </row>
    <row r="219" spans="1:12" ht="18.5" x14ac:dyDescent="0.4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8"/>
    </row>
    <row r="220" spans="1:12" ht="18.5" x14ac:dyDescent="0.4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8"/>
    </row>
    <row r="221" spans="1:12" ht="18.5" x14ac:dyDescent="0.4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8"/>
    </row>
    <row r="222" spans="1:12" ht="18.5" x14ac:dyDescent="0.4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8"/>
    </row>
    <row r="223" spans="1:12" ht="18.5" x14ac:dyDescent="0.4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8"/>
    </row>
    <row r="224" spans="1:12" ht="18.5" x14ac:dyDescent="0.4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8"/>
    </row>
    <row r="225" spans="1:12" ht="18.5" x14ac:dyDescent="0.4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8"/>
    </row>
    <row r="226" spans="1:12" ht="18.5" x14ac:dyDescent="0.4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8"/>
    </row>
    <row r="227" spans="1:12" ht="18.5" x14ac:dyDescent="0.4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8"/>
    </row>
    <row r="228" spans="1:12" ht="18.5" x14ac:dyDescent="0.4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8"/>
    </row>
    <row r="229" spans="1:12" ht="18.5" x14ac:dyDescent="0.4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8"/>
    </row>
    <row r="230" spans="1:12" ht="18.5" x14ac:dyDescent="0.4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8"/>
    </row>
    <row r="231" spans="1:12" ht="18.5" x14ac:dyDescent="0.4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8"/>
    </row>
    <row r="232" spans="1:12" ht="18.5" x14ac:dyDescent="0.4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8"/>
    </row>
    <row r="233" spans="1:12" ht="18.5" x14ac:dyDescent="0.4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8"/>
    </row>
    <row r="234" spans="1:12" ht="18.5" x14ac:dyDescent="0.4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8"/>
    </row>
    <row r="235" spans="1:12" ht="18.5" x14ac:dyDescent="0.4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8"/>
    </row>
    <row r="236" spans="1:12" ht="18.5" x14ac:dyDescent="0.4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8"/>
    </row>
    <row r="237" spans="1:12" ht="18.5" x14ac:dyDescent="0.4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8"/>
    </row>
    <row r="238" spans="1:12" ht="18.5" x14ac:dyDescent="0.4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8"/>
    </row>
    <row r="239" spans="1:12" ht="18.5" x14ac:dyDescent="0.4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8"/>
    </row>
    <row r="240" spans="1:12" ht="18.5" x14ac:dyDescent="0.4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8"/>
    </row>
    <row r="241" spans="1:12" ht="18.5" x14ac:dyDescent="0.4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8"/>
    </row>
    <row r="242" spans="1:12" ht="18.5" x14ac:dyDescent="0.4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8"/>
    </row>
    <row r="243" spans="1:12" ht="18.5" x14ac:dyDescent="0.4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8"/>
    </row>
    <row r="244" spans="1:12" ht="18.5" x14ac:dyDescent="0.4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8"/>
    </row>
    <row r="245" spans="1:12" ht="18.5" x14ac:dyDescent="0.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8"/>
    </row>
    <row r="246" spans="1:12" ht="18.5" x14ac:dyDescent="0.4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8"/>
    </row>
    <row r="247" spans="1:12" ht="18.5" x14ac:dyDescent="0.4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8"/>
    </row>
    <row r="248" spans="1:12" ht="18.5" x14ac:dyDescent="0.4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8"/>
    </row>
    <row r="249" spans="1:12" ht="18.5" x14ac:dyDescent="0.4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8"/>
    </row>
    <row r="250" spans="1:12" ht="18.5" x14ac:dyDescent="0.4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8"/>
    </row>
    <row r="251" spans="1:12" ht="18.5" x14ac:dyDescent="0.4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8"/>
    </row>
    <row r="252" spans="1:12" ht="18.5" x14ac:dyDescent="0.4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8"/>
    </row>
    <row r="253" spans="1:12" ht="18.5" x14ac:dyDescent="0.4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8"/>
    </row>
    <row r="254" spans="1:12" ht="18.5" x14ac:dyDescent="0.4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8"/>
    </row>
    <row r="255" spans="1:12" ht="18.5" x14ac:dyDescent="0.4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8"/>
    </row>
    <row r="256" spans="1:12" ht="18.5" x14ac:dyDescent="0.4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8"/>
    </row>
    <row r="257" spans="1:12" ht="18.5" x14ac:dyDescent="0.4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8"/>
    </row>
    <row r="258" spans="1:12" ht="18.5" x14ac:dyDescent="0.4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8"/>
    </row>
    <row r="259" spans="1:12" ht="18.5" x14ac:dyDescent="0.4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8"/>
    </row>
    <row r="260" spans="1:12" ht="18.5" x14ac:dyDescent="0.4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8"/>
    </row>
    <row r="261" spans="1:12" ht="18.5" x14ac:dyDescent="0.4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8"/>
    </row>
    <row r="262" spans="1:12" ht="18.5" x14ac:dyDescent="0.4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8"/>
    </row>
    <row r="263" spans="1:12" ht="18.5" x14ac:dyDescent="0.4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8"/>
    </row>
    <row r="264" spans="1:12" ht="18.5" x14ac:dyDescent="0.4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8"/>
    </row>
    <row r="265" spans="1:12" ht="18.5" x14ac:dyDescent="0.4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8"/>
    </row>
    <row r="266" spans="1:12" ht="18.5" x14ac:dyDescent="0.4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8"/>
    </row>
    <row r="267" spans="1:12" ht="18.5" x14ac:dyDescent="0.4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8"/>
    </row>
    <row r="268" spans="1:12" ht="18.5" x14ac:dyDescent="0.4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8"/>
    </row>
    <row r="269" spans="1:12" ht="18.5" x14ac:dyDescent="0.4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8"/>
    </row>
    <row r="270" spans="1:12" ht="18.5" x14ac:dyDescent="0.4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8"/>
    </row>
    <row r="271" spans="1:12" ht="18.5" x14ac:dyDescent="0.4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8"/>
    </row>
    <row r="272" spans="1:12" ht="18.5" x14ac:dyDescent="0.4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8"/>
    </row>
    <row r="273" spans="1:12" ht="18.5" x14ac:dyDescent="0.4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8"/>
    </row>
    <row r="274" spans="1:12" ht="18.5" x14ac:dyDescent="0.4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8"/>
    </row>
    <row r="275" spans="1:12" ht="18.5" x14ac:dyDescent="0.4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8"/>
    </row>
    <row r="276" spans="1:12" ht="18.5" x14ac:dyDescent="0.4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8"/>
    </row>
    <row r="277" spans="1:12" ht="18.5" x14ac:dyDescent="0.4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8"/>
    </row>
    <row r="278" spans="1:12" ht="18.5" x14ac:dyDescent="0.4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8"/>
    </row>
    <row r="279" spans="1:12" ht="18.5" x14ac:dyDescent="0.4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8"/>
    </row>
    <row r="280" spans="1:12" ht="18.5" x14ac:dyDescent="0.4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8"/>
    </row>
    <row r="281" spans="1:12" ht="18.5" x14ac:dyDescent="0.4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8"/>
    </row>
    <row r="282" spans="1:12" ht="18.5" x14ac:dyDescent="0.4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8"/>
    </row>
    <row r="283" spans="1:12" ht="18.5" x14ac:dyDescent="0.4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8"/>
    </row>
    <row r="284" spans="1:12" ht="18.5" x14ac:dyDescent="0.4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8"/>
    </row>
    <row r="285" spans="1:12" ht="18.5" x14ac:dyDescent="0.4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8"/>
    </row>
    <row r="286" spans="1:12" ht="18.5" x14ac:dyDescent="0.4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8"/>
    </row>
    <row r="287" spans="1:12" ht="18.5" x14ac:dyDescent="0.4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8"/>
    </row>
    <row r="288" spans="1:12" ht="18.5" x14ac:dyDescent="0.4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8"/>
    </row>
    <row r="289" spans="1:12" ht="18.5" x14ac:dyDescent="0.4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8"/>
    </row>
    <row r="290" spans="1:12" ht="18.5" x14ac:dyDescent="0.4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8"/>
    </row>
    <row r="291" spans="1:12" ht="18.5" x14ac:dyDescent="0.4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8"/>
    </row>
    <row r="292" spans="1:12" ht="18.5" x14ac:dyDescent="0.4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8"/>
    </row>
    <row r="293" spans="1:12" ht="18.5" x14ac:dyDescent="0.4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8"/>
    </row>
    <row r="294" spans="1:12" ht="18.5" x14ac:dyDescent="0.4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8"/>
    </row>
    <row r="295" spans="1:12" ht="18.5" x14ac:dyDescent="0.4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8"/>
    </row>
    <row r="296" spans="1:12" ht="18.5" x14ac:dyDescent="0.4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8"/>
    </row>
    <row r="297" spans="1:12" ht="18.5" x14ac:dyDescent="0.4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8"/>
    </row>
    <row r="298" spans="1:12" ht="18.5" x14ac:dyDescent="0.4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8"/>
    </row>
    <row r="299" spans="1:12" ht="18.5" x14ac:dyDescent="0.4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8"/>
    </row>
    <row r="300" spans="1:12" ht="18.5" x14ac:dyDescent="0.4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8"/>
    </row>
    <row r="301" spans="1:12" ht="18.5" x14ac:dyDescent="0.4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8"/>
    </row>
    <row r="302" spans="1:12" ht="18.5" x14ac:dyDescent="0.4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8"/>
    </row>
    <row r="303" spans="1:12" ht="18.5" x14ac:dyDescent="0.4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8"/>
    </row>
    <row r="304" spans="1:12" ht="18.5" x14ac:dyDescent="0.4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8"/>
    </row>
    <row r="305" spans="1:12" ht="18.5" x14ac:dyDescent="0.4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8"/>
    </row>
    <row r="306" spans="1:12" ht="18.5" x14ac:dyDescent="0.4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8"/>
    </row>
    <row r="307" spans="1:12" ht="18.5" x14ac:dyDescent="0.4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8"/>
    </row>
    <row r="308" spans="1:12" ht="18.5" x14ac:dyDescent="0.4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8"/>
    </row>
    <row r="309" spans="1:12" ht="18.5" x14ac:dyDescent="0.4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8"/>
    </row>
    <row r="310" spans="1:12" ht="18.5" x14ac:dyDescent="0.4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8"/>
    </row>
    <row r="311" spans="1:12" ht="18.5" x14ac:dyDescent="0.4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8"/>
    </row>
    <row r="312" spans="1:12" ht="18.5" x14ac:dyDescent="0.4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8"/>
    </row>
    <row r="313" spans="1:12" ht="18.5" x14ac:dyDescent="0.4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8"/>
    </row>
    <row r="314" spans="1:12" ht="18.5" x14ac:dyDescent="0.4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8"/>
    </row>
    <row r="315" spans="1:12" ht="18.5" x14ac:dyDescent="0.4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8"/>
    </row>
    <row r="316" spans="1:12" ht="18.5" x14ac:dyDescent="0.4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8"/>
    </row>
    <row r="317" spans="1:12" ht="18.5" x14ac:dyDescent="0.4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8"/>
    </row>
    <row r="318" spans="1:12" ht="18.5" x14ac:dyDescent="0.4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8"/>
    </row>
    <row r="319" spans="1:12" ht="18.5" x14ac:dyDescent="0.4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8"/>
    </row>
    <row r="320" spans="1:12" ht="18.5" x14ac:dyDescent="0.4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8"/>
    </row>
    <row r="321" spans="1:12" ht="18.5" x14ac:dyDescent="0.4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8"/>
    </row>
    <row r="322" spans="1:12" ht="18.5" x14ac:dyDescent="0.4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8"/>
    </row>
    <row r="323" spans="1:12" ht="18.5" x14ac:dyDescent="0.4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8"/>
    </row>
    <row r="324" spans="1:12" ht="18.5" x14ac:dyDescent="0.4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8"/>
    </row>
    <row r="325" spans="1:12" ht="18.5" x14ac:dyDescent="0.4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8"/>
    </row>
    <row r="326" spans="1:12" ht="18.5" x14ac:dyDescent="0.4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8"/>
    </row>
    <row r="327" spans="1:12" ht="18.5" x14ac:dyDescent="0.4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8"/>
    </row>
    <row r="328" spans="1:12" ht="18.5" x14ac:dyDescent="0.4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8"/>
    </row>
    <row r="329" spans="1:12" ht="18.5" x14ac:dyDescent="0.4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8"/>
    </row>
    <row r="330" spans="1:12" ht="18.5" x14ac:dyDescent="0.4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8"/>
    </row>
    <row r="331" spans="1:12" ht="18.5" x14ac:dyDescent="0.4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8"/>
    </row>
    <row r="332" spans="1:12" ht="18.5" x14ac:dyDescent="0.4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8"/>
    </row>
    <row r="333" spans="1:12" ht="18.5" x14ac:dyDescent="0.4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8"/>
    </row>
    <row r="334" spans="1:12" ht="18.5" x14ac:dyDescent="0.4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8"/>
    </row>
    <row r="335" spans="1:12" ht="18.5" x14ac:dyDescent="0.4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8"/>
    </row>
    <row r="336" spans="1:12" ht="18.5" x14ac:dyDescent="0.4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8"/>
    </row>
    <row r="337" spans="1:12" ht="18.5" x14ac:dyDescent="0.4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8"/>
    </row>
    <row r="338" spans="1:12" ht="18.5" x14ac:dyDescent="0.4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8"/>
    </row>
    <row r="339" spans="1:12" ht="18.5" x14ac:dyDescent="0.4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8"/>
    </row>
    <row r="340" spans="1:12" ht="18.5" x14ac:dyDescent="0.4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8"/>
    </row>
    <row r="341" spans="1:12" ht="18.5" x14ac:dyDescent="0.4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8"/>
    </row>
    <row r="342" spans="1:12" ht="18.5" x14ac:dyDescent="0.4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8"/>
    </row>
    <row r="343" spans="1:12" ht="18.5" x14ac:dyDescent="0.4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8"/>
    </row>
    <row r="344" spans="1:12" ht="18.5" x14ac:dyDescent="0.4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8"/>
    </row>
    <row r="345" spans="1:12" ht="18.5" x14ac:dyDescent="0.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8"/>
    </row>
    <row r="346" spans="1:12" ht="18.5" x14ac:dyDescent="0.4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8"/>
    </row>
    <row r="347" spans="1:12" ht="18.5" x14ac:dyDescent="0.4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8"/>
    </row>
    <row r="348" spans="1:12" ht="18.5" x14ac:dyDescent="0.4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8"/>
    </row>
    <row r="349" spans="1:12" ht="18.5" x14ac:dyDescent="0.4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8"/>
    </row>
    <row r="350" spans="1:12" ht="18.5" x14ac:dyDescent="0.4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8"/>
    </row>
    <row r="351" spans="1:12" ht="18.5" x14ac:dyDescent="0.4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8"/>
    </row>
    <row r="352" spans="1:12" ht="18.5" x14ac:dyDescent="0.4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8"/>
    </row>
    <row r="353" spans="1:12" ht="18.5" x14ac:dyDescent="0.4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8"/>
    </row>
    <row r="354" spans="1:12" ht="18.5" x14ac:dyDescent="0.4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8"/>
    </row>
    <row r="355" spans="1:12" ht="18.5" x14ac:dyDescent="0.4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8"/>
    </row>
    <row r="356" spans="1:12" ht="18.5" x14ac:dyDescent="0.4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8"/>
    </row>
    <row r="357" spans="1:12" ht="18.5" x14ac:dyDescent="0.4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8"/>
    </row>
    <row r="358" spans="1:12" ht="18.5" x14ac:dyDescent="0.4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8"/>
    </row>
    <row r="359" spans="1:12" ht="18.5" x14ac:dyDescent="0.4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8"/>
    </row>
    <row r="360" spans="1:12" ht="18.5" x14ac:dyDescent="0.4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8"/>
    </row>
    <row r="361" spans="1:12" ht="18.5" x14ac:dyDescent="0.4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8"/>
    </row>
    <row r="362" spans="1:12" ht="18.5" x14ac:dyDescent="0.4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8"/>
    </row>
    <row r="363" spans="1:12" ht="18.5" x14ac:dyDescent="0.4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8"/>
    </row>
    <row r="364" spans="1:12" ht="18.5" x14ac:dyDescent="0.4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8"/>
    </row>
    <row r="365" spans="1:12" ht="18.5" x14ac:dyDescent="0.4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8"/>
    </row>
    <row r="366" spans="1:12" ht="18.5" x14ac:dyDescent="0.4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8"/>
    </row>
    <row r="367" spans="1:12" ht="18.5" x14ac:dyDescent="0.4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8"/>
    </row>
    <row r="368" spans="1:12" ht="18.5" x14ac:dyDescent="0.4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8"/>
    </row>
    <row r="369" spans="1:12" ht="18.5" x14ac:dyDescent="0.4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8"/>
    </row>
    <row r="370" spans="1:12" ht="18.5" x14ac:dyDescent="0.4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8"/>
    </row>
    <row r="371" spans="1:12" ht="18.5" x14ac:dyDescent="0.4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8"/>
    </row>
    <row r="372" spans="1:12" ht="18.5" x14ac:dyDescent="0.4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8"/>
    </row>
    <row r="373" spans="1:12" ht="18.5" x14ac:dyDescent="0.4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8"/>
    </row>
    <row r="374" spans="1:12" ht="18.5" x14ac:dyDescent="0.4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8"/>
    </row>
    <row r="375" spans="1:12" ht="18.5" x14ac:dyDescent="0.4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8"/>
    </row>
    <row r="376" spans="1:12" ht="18.5" x14ac:dyDescent="0.4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8"/>
    </row>
    <row r="377" spans="1:12" ht="18.5" x14ac:dyDescent="0.4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8"/>
    </row>
    <row r="378" spans="1:12" ht="18.5" x14ac:dyDescent="0.4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8"/>
    </row>
    <row r="379" spans="1:12" ht="18.5" x14ac:dyDescent="0.4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8"/>
    </row>
    <row r="380" spans="1:12" ht="18.5" x14ac:dyDescent="0.4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8"/>
    </row>
    <row r="381" spans="1:12" ht="18.5" x14ac:dyDescent="0.4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8"/>
    </row>
    <row r="382" spans="1:12" ht="18.5" x14ac:dyDescent="0.4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8"/>
    </row>
    <row r="383" spans="1:12" ht="18.5" x14ac:dyDescent="0.4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8"/>
    </row>
    <row r="384" spans="1:12" ht="18.5" x14ac:dyDescent="0.4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8"/>
    </row>
    <row r="385" spans="1:12" ht="18.5" x14ac:dyDescent="0.4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8"/>
    </row>
    <row r="386" spans="1:12" ht="18.5" x14ac:dyDescent="0.4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8"/>
    </row>
    <row r="387" spans="1:12" ht="18.5" x14ac:dyDescent="0.4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8"/>
    </row>
    <row r="388" spans="1:12" ht="18.5" x14ac:dyDescent="0.4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8"/>
    </row>
    <row r="389" spans="1:12" ht="18.5" x14ac:dyDescent="0.4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8"/>
    </row>
    <row r="390" spans="1:12" ht="18.5" x14ac:dyDescent="0.4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8"/>
    </row>
    <row r="391" spans="1:12" ht="18.5" x14ac:dyDescent="0.4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8"/>
    </row>
    <row r="392" spans="1:12" ht="18.5" x14ac:dyDescent="0.4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8"/>
    </row>
    <row r="393" spans="1:12" ht="18.5" x14ac:dyDescent="0.4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8"/>
    </row>
    <row r="394" spans="1:12" ht="18.5" x14ac:dyDescent="0.4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8"/>
    </row>
    <row r="395" spans="1:12" ht="18.5" x14ac:dyDescent="0.4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8"/>
    </row>
    <row r="396" spans="1:12" ht="18.5" x14ac:dyDescent="0.4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8"/>
    </row>
    <row r="397" spans="1:12" ht="18.5" x14ac:dyDescent="0.4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8"/>
    </row>
    <row r="398" spans="1:12" ht="18.5" x14ac:dyDescent="0.4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8"/>
    </row>
    <row r="399" spans="1:12" ht="18.5" x14ac:dyDescent="0.4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8"/>
    </row>
    <row r="400" spans="1:12" ht="18.5" x14ac:dyDescent="0.4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8"/>
    </row>
    <row r="401" spans="1:12" ht="18.5" x14ac:dyDescent="0.4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8"/>
    </row>
    <row r="402" spans="1:12" ht="18.5" x14ac:dyDescent="0.4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8"/>
    </row>
    <row r="403" spans="1:12" ht="18.5" x14ac:dyDescent="0.4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8"/>
    </row>
    <row r="404" spans="1:12" ht="18.5" x14ac:dyDescent="0.4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8"/>
    </row>
    <row r="405" spans="1:12" ht="18.5" x14ac:dyDescent="0.4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8"/>
    </row>
    <row r="406" spans="1:12" ht="18.5" x14ac:dyDescent="0.4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8"/>
    </row>
    <row r="407" spans="1:12" ht="18.5" x14ac:dyDescent="0.4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8"/>
    </row>
    <row r="408" spans="1:12" ht="18.5" x14ac:dyDescent="0.4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8"/>
    </row>
    <row r="409" spans="1:12" ht="18.5" x14ac:dyDescent="0.4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8"/>
    </row>
    <row r="410" spans="1:12" ht="18.5" x14ac:dyDescent="0.4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8"/>
    </row>
    <row r="411" spans="1:12" ht="18.5" x14ac:dyDescent="0.4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8"/>
    </row>
    <row r="412" spans="1:12" ht="18.5" x14ac:dyDescent="0.4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8"/>
    </row>
    <row r="413" spans="1:12" ht="18.5" x14ac:dyDescent="0.4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8"/>
    </row>
    <row r="414" spans="1:12" ht="18.5" x14ac:dyDescent="0.4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8"/>
    </row>
    <row r="415" spans="1:12" ht="18.5" x14ac:dyDescent="0.4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8"/>
    </row>
    <row r="416" spans="1:12" ht="18.5" x14ac:dyDescent="0.4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8"/>
    </row>
    <row r="417" spans="1:12" ht="18.5" x14ac:dyDescent="0.4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8"/>
    </row>
    <row r="418" spans="1:12" ht="18.5" x14ac:dyDescent="0.4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8"/>
    </row>
    <row r="419" spans="1:12" ht="18.5" x14ac:dyDescent="0.4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8"/>
    </row>
    <row r="420" spans="1:12" ht="18.5" x14ac:dyDescent="0.4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8"/>
    </row>
    <row r="421" spans="1:12" ht="18.5" x14ac:dyDescent="0.4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8"/>
    </row>
    <row r="422" spans="1:12" ht="18.5" x14ac:dyDescent="0.4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8"/>
    </row>
    <row r="423" spans="1:12" ht="18.5" x14ac:dyDescent="0.4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8"/>
    </row>
    <row r="424" spans="1:12" ht="18.5" x14ac:dyDescent="0.4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8"/>
    </row>
    <row r="425" spans="1:12" ht="18.5" x14ac:dyDescent="0.4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8"/>
    </row>
    <row r="426" spans="1:12" ht="18.5" x14ac:dyDescent="0.4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8"/>
    </row>
    <row r="427" spans="1:12" ht="18.5" x14ac:dyDescent="0.4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8"/>
    </row>
    <row r="428" spans="1:12" ht="18.5" x14ac:dyDescent="0.4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8"/>
    </row>
    <row r="429" spans="1:12" ht="18.5" x14ac:dyDescent="0.4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8"/>
    </row>
    <row r="430" spans="1:12" ht="18.5" x14ac:dyDescent="0.4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8"/>
    </row>
    <row r="431" spans="1:12" ht="18.5" x14ac:dyDescent="0.4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8"/>
    </row>
    <row r="432" spans="1:12" ht="18.5" x14ac:dyDescent="0.4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8"/>
    </row>
    <row r="433" spans="1:12" ht="18.5" x14ac:dyDescent="0.4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8"/>
    </row>
    <row r="434" spans="1:12" ht="18.5" x14ac:dyDescent="0.4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8"/>
    </row>
    <row r="435" spans="1:12" ht="18.5" x14ac:dyDescent="0.4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8"/>
    </row>
    <row r="436" spans="1:12" ht="18.5" x14ac:dyDescent="0.4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8"/>
    </row>
    <row r="437" spans="1:12" ht="18.5" x14ac:dyDescent="0.4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8"/>
    </row>
    <row r="438" spans="1:12" ht="18.5" x14ac:dyDescent="0.4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8"/>
    </row>
    <row r="439" spans="1:12" ht="18.5" x14ac:dyDescent="0.4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8"/>
    </row>
    <row r="440" spans="1:12" ht="18.5" x14ac:dyDescent="0.4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8"/>
    </row>
    <row r="441" spans="1:12" ht="18.5" x14ac:dyDescent="0.4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8"/>
    </row>
    <row r="442" spans="1:12" ht="18.5" x14ac:dyDescent="0.4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8"/>
    </row>
    <row r="443" spans="1:12" ht="18.5" x14ac:dyDescent="0.4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8"/>
    </row>
    <row r="444" spans="1:12" ht="18.5" x14ac:dyDescent="0.4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8"/>
    </row>
    <row r="445" spans="1:12" ht="18.5" x14ac:dyDescent="0.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8"/>
    </row>
    <row r="446" spans="1:12" ht="18.5" x14ac:dyDescent="0.4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8"/>
    </row>
    <row r="447" spans="1:12" ht="18.5" x14ac:dyDescent="0.4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8"/>
    </row>
    <row r="448" spans="1:12" ht="18.5" x14ac:dyDescent="0.4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8"/>
    </row>
    <row r="449" spans="1:12" ht="18.5" x14ac:dyDescent="0.4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8"/>
    </row>
    <row r="450" spans="1:12" ht="18.5" x14ac:dyDescent="0.4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8"/>
    </row>
    <row r="451" spans="1:12" ht="18.5" x14ac:dyDescent="0.4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8"/>
    </row>
    <row r="452" spans="1:12" ht="18.5" x14ac:dyDescent="0.4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8"/>
    </row>
    <row r="453" spans="1:12" ht="18.5" x14ac:dyDescent="0.4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8"/>
    </row>
    <row r="454" spans="1:12" ht="18.5" x14ac:dyDescent="0.4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8"/>
    </row>
    <row r="455" spans="1:12" ht="18.5" x14ac:dyDescent="0.4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8"/>
    </row>
    <row r="456" spans="1:12" ht="18.5" x14ac:dyDescent="0.4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8"/>
    </row>
    <row r="457" spans="1:12" ht="18.5" x14ac:dyDescent="0.4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8"/>
    </row>
    <row r="458" spans="1:12" ht="18.5" x14ac:dyDescent="0.4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8"/>
    </row>
    <row r="459" spans="1:12" ht="18.5" x14ac:dyDescent="0.4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8"/>
    </row>
    <row r="460" spans="1:12" ht="18.5" x14ac:dyDescent="0.4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8"/>
    </row>
    <row r="461" spans="1:12" ht="18.5" x14ac:dyDescent="0.4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8"/>
    </row>
    <row r="462" spans="1:12" ht="18.5" x14ac:dyDescent="0.4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8"/>
    </row>
    <row r="463" spans="1:12" ht="18.5" x14ac:dyDescent="0.4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8"/>
    </row>
    <row r="464" spans="1:12" ht="18.5" x14ac:dyDescent="0.4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8"/>
    </row>
    <row r="465" spans="1:12" ht="18.5" x14ac:dyDescent="0.4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8"/>
    </row>
    <row r="466" spans="1:12" ht="18.5" x14ac:dyDescent="0.4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8"/>
    </row>
    <row r="467" spans="1:12" ht="18.5" x14ac:dyDescent="0.4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8"/>
    </row>
    <row r="468" spans="1:12" ht="18.5" x14ac:dyDescent="0.4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8"/>
    </row>
    <row r="469" spans="1:12" ht="18.5" x14ac:dyDescent="0.4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8"/>
    </row>
    <row r="470" spans="1:12" ht="18.5" x14ac:dyDescent="0.4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8"/>
    </row>
    <row r="471" spans="1:12" ht="18.5" x14ac:dyDescent="0.4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8"/>
    </row>
    <row r="472" spans="1:12" ht="18.5" x14ac:dyDescent="0.4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8"/>
    </row>
    <row r="473" spans="1:12" ht="18.5" x14ac:dyDescent="0.4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8"/>
    </row>
    <row r="474" spans="1:12" ht="18.5" x14ac:dyDescent="0.4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8"/>
    </row>
    <row r="475" spans="1:12" ht="18.5" x14ac:dyDescent="0.4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8"/>
    </row>
    <row r="476" spans="1:12" ht="18.5" x14ac:dyDescent="0.4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8"/>
    </row>
    <row r="477" spans="1:12" ht="18.5" x14ac:dyDescent="0.4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8"/>
    </row>
    <row r="478" spans="1:12" ht="18.5" x14ac:dyDescent="0.4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8"/>
    </row>
    <row r="479" spans="1:12" ht="18.5" x14ac:dyDescent="0.4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8"/>
    </row>
    <row r="480" spans="1:12" ht="18.5" x14ac:dyDescent="0.4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8"/>
    </row>
    <row r="481" spans="1:12" ht="18.5" x14ac:dyDescent="0.4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8"/>
    </row>
    <row r="482" spans="1:12" ht="18.5" x14ac:dyDescent="0.4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8"/>
    </row>
    <row r="483" spans="1:12" ht="18.5" x14ac:dyDescent="0.4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8"/>
    </row>
    <row r="484" spans="1:12" ht="18.5" x14ac:dyDescent="0.4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8"/>
    </row>
    <row r="485" spans="1:12" ht="18.5" x14ac:dyDescent="0.4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8"/>
    </row>
    <row r="486" spans="1:12" ht="18.5" x14ac:dyDescent="0.4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8"/>
    </row>
    <row r="487" spans="1:12" ht="18.5" x14ac:dyDescent="0.4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8"/>
    </row>
    <row r="488" spans="1:12" ht="18.5" x14ac:dyDescent="0.4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8"/>
    </row>
    <row r="489" spans="1:12" ht="18.5" x14ac:dyDescent="0.4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8"/>
    </row>
    <row r="490" spans="1:12" ht="18.5" x14ac:dyDescent="0.4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8"/>
    </row>
    <row r="491" spans="1:12" ht="18.5" x14ac:dyDescent="0.4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8"/>
    </row>
    <row r="492" spans="1:12" ht="18.5" x14ac:dyDescent="0.4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8"/>
    </row>
    <row r="493" spans="1:12" ht="18.5" x14ac:dyDescent="0.4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8"/>
    </row>
    <row r="494" spans="1:12" ht="18.5" x14ac:dyDescent="0.4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8"/>
    </row>
    <row r="495" spans="1:12" ht="18.5" x14ac:dyDescent="0.4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8"/>
    </row>
    <row r="496" spans="1:12" ht="18.5" x14ac:dyDescent="0.4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8"/>
    </row>
    <row r="497" spans="1:12" ht="18.5" x14ac:dyDescent="0.4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8"/>
    </row>
    <row r="498" spans="1:12" ht="18.5" x14ac:dyDescent="0.4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8"/>
    </row>
    <row r="499" spans="1:12" ht="18.5" x14ac:dyDescent="0.4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8"/>
    </row>
    <row r="500" spans="1:12" ht="18.5" x14ac:dyDescent="0.4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8"/>
    </row>
    <row r="501" spans="1:12" ht="18.5" x14ac:dyDescent="0.4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8"/>
    </row>
    <row r="502" spans="1:12" ht="18.5" x14ac:dyDescent="0.4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8"/>
    </row>
    <row r="503" spans="1:12" ht="18.5" x14ac:dyDescent="0.4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8"/>
    </row>
    <row r="504" spans="1:12" ht="18.5" x14ac:dyDescent="0.4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8"/>
    </row>
    <row r="505" spans="1:12" ht="18.5" x14ac:dyDescent="0.4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8"/>
    </row>
    <row r="506" spans="1:12" ht="18.5" x14ac:dyDescent="0.4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8"/>
    </row>
    <row r="507" spans="1:12" ht="18.5" x14ac:dyDescent="0.4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8"/>
    </row>
    <row r="508" spans="1:12" ht="18.5" x14ac:dyDescent="0.4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8"/>
    </row>
    <row r="509" spans="1:12" ht="18.5" x14ac:dyDescent="0.4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8"/>
    </row>
    <row r="510" spans="1:12" ht="18.5" x14ac:dyDescent="0.4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8"/>
    </row>
    <row r="511" spans="1:12" ht="18.5" x14ac:dyDescent="0.4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8"/>
    </row>
    <row r="512" spans="1:12" ht="18.5" x14ac:dyDescent="0.4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8"/>
    </row>
    <row r="513" spans="1:12" ht="18.5" x14ac:dyDescent="0.4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8"/>
    </row>
    <row r="514" spans="1:12" ht="18.5" x14ac:dyDescent="0.4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8"/>
    </row>
    <row r="515" spans="1:12" ht="18.5" x14ac:dyDescent="0.4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8"/>
    </row>
    <row r="516" spans="1:12" ht="18.5" x14ac:dyDescent="0.4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8"/>
    </row>
    <row r="517" spans="1:12" ht="18.5" x14ac:dyDescent="0.4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8"/>
    </row>
    <row r="518" spans="1:12" ht="18.5" x14ac:dyDescent="0.4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8"/>
    </row>
    <row r="519" spans="1:12" ht="18.5" x14ac:dyDescent="0.4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8"/>
    </row>
    <row r="520" spans="1:12" ht="18.5" x14ac:dyDescent="0.4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8"/>
    </row>
    <row r="521" spans="1:12" ht="18.5" x14ac:dyDescent="0.4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8"/>
    </row>
    <row r="522" spans="1:12" ht="18.5" x14ac:dyDescent="0.4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8"/>
    </row>
    <row r="523" spans="1:12" ht="18.5" x14ac:dyDescent="0.4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8"/>
    </row>
    <row r="524" spans="1:12" ht="18.5" x14ac:dyDescent="0.4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8"/>
    </row>
    <row r="525" spans="1:12" ht="18.5" x14ac:dyDescent="0.4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8"/>
    </row>
    <row r="526" spans="1:12" ht="18.5" x14ac:dyDescent="0.4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8"/>
    </row>
    <row r="527" spans="1:12" ht="18.5" x14ac:dyDescent="0.4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8"/>
    </row>
    <row r="528" spans="1:12" ht="18.5" x14ac:dyDescent="0.4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8"/>
    </row>
    <row r="529" spans="1:12" ht="18.5" x14ac:dyDescent="0.4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8"/>
    </row>
    <row r="530" spans="1:12" ht="18.5" x14ac:dyDescent="0.4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8"/>
    </row>
    <row r="531" spans="1:12" ht="18.5" x14ac:dyDescent="0.4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8"/>
    </row>
    <row r="532" spans="1:12" ht="18.5" x14ac:dyDescent="0.4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8"/>
    </row>
    <row r="533" spans="1:12" ht="18.5" x14ac:dyDescent="0.4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8"/>
    </row>
    <row r="534" spans="1:12" ht="18.5" x14ac:dyDescent="0.4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8"/>
    </row>
    <row r="535" spans="1:12" ht="18.5" x14ac:dyDescent="0.4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8"/>
    </row>
    <row r="536" spans="1:12" ht="18.5" x14ac:dyDescent="0.4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8"/>
    </row>
    <row r="537" spans="1:12" ht="18.5" x14ac:dyDescent="0.4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8"/>
    </row>
    <row r="538" spans="1:12" ht="18.5" x14ac:dyDescent="0.4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8"/>
    </row>
    <row r="539" spans="1:12" ht="18.5" x14ac:dyDescent="0.4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8"/>
    </row>
    <row r="540" spans="1:12" ht="18.5" x14ac:dyDescent="0.4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8"/>
    </row>
    <row r="541" spans="1:12" ht="18.5" x14ac:dyDescent="0.4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8"/>
    </row>
    <row r="542" spans="1:12" ht="18.5" x14ac:dyDescent="0.4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8"/>
    </row>
    <row r="543" spans="1:12" ht="18.5" x14ac:dyDescent="0.4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8"/>
    </row>
    <row r="544" spans="1:12" ht="18.5" x14ac:dyDescent="0.4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8"/>
    </row>
    <row r="545" spans="1:12" ht="18.5" x14ac:dyDescent="0.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8"/>
    </row>
    <row r="546" spans="1:12" ht="18.5" x14ac:dyDescent="0.4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8"/>
    </row>
    <row r="547" spans="1:12" ht="18.5" x14ac:dyDescent="0.4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8"/>
    </row>
    <row r="548" spans="1:12" ht="18.5" x14ac:dyDescent="0.4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8"/>
    </row>
    <row r="549" spans="1:12" ht="18.5" x14ac:dyDescent="0.4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8"/>
    </row>
    <row r="550" spans="1:12" ht="18.5" x14ac:dyDescent="0.4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8"/>
    </row>
    <row r="551" spans="1:12" ht="18.5" x14ac:dyDescent="0.4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8"/>
    </row>
    <row r="552" spans="1:12" ht="18.5" x14ac:dyDescent="0.4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8"/>
    </row>
    <row r="553" spans="1:12" ht="18.5" x14ac:dyDescent="0.4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8"/>
    </row>
    <row r="554" spans="1:12" ht="18.5" x14ac:dyDescent="0.4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8"/>
    </row>
    <row r="555" spans="1:12" ht="18.5" x14ac:dyDescent="0.4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8"/>
    </row>
    <row r="556" spans="1:12" ht="18.5" x14ac:dyDescent="0.4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8"/>
    </row>
    <row r="557" spans="1:12" ht="18.5" x14ac:dyDescent="0.4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8"/>
    </row>
    <row r="558" spans="1:12" ht="18.5" x14ac:dyDescent="0.4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8"/>
    </row>
    <row r="559" spans="1:12" ht="18.5" x14ac:dyDescent="0.4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8"/>
    </row>
    <row r="560" spans="1:12" ht="18.5" x14ac:dyDescent="0.4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8"/>
    </row>
    <row r="561" spans="1:12" ht="18.5" x14ac:dyDescent="0.4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8"/>
    </row>
    <row r="562" spans="1:12" ht="18.5" x14ac:dyDescent="0.4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8"/>
    </row>
    <row r="563" spans="1:12" ht="18.5" x14ac:dyDescent="0.4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8"/>
    </row>
    <row r="564" spans="1:12" ht="18.5" x14ac:dyDescent="0.4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8"/>
    </row>
    <row r="565" spans="1:12" ht="18.5" x14ac:dyDescent="0.4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8"/>
    </row>
    <row r="566" spans="1:12" ht="18.5" x14ac:dyDescent="0.4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8"/>
    </row>
    <row r="567" spans="1:12" ht="18.5" x14ac:dyDescent="0.4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8"/>
    </row>
    <row r="568" spans="1:12" ht="18.5" x14ac:dyDescent="0.4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8"/>
    </row>
    <row r="569" spans="1:12" ht="18.5" x14ac:dyDescent="0.4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8"/>
    </row>
    <row r="570" spans="1:12" ht="18.5" x14ac:dyDescent="0.4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8"/>
    </row>
    <row r="571" spans="1:12" ht="18.5" x14ac:dyDescent="0.4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8"/>
    </row>
    <row r="572" spans="1:12" ht="18.5" x14ac:dyDescent="0.4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8"/>
    </row>
    <row r="573" spans="1:12" ht="18.5" x14ac:dyDescent="0.4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8"/>
    </row>
    <row r="574" spans="1:12" ht="18.5" x14ac:dyDescent="0.4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8"/>
    </row>
    <row r="575" spans="1:12" ht="18.5" x14ac:dyDescent="0.4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8"/>
    </row>
    <row r="576" spans="1:12" ht="18.5" x14ac:dyDescent="0.4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8"/>
    </row>
    <row r="577" spans="1:12" ht="18.5" x14ac:dyDescent="0.4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8"/>
    </row>
    <row r="578" spans="1:12" ht="18.5" x14ac:dyDescent="0.4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8"/>
    </row>
    <row r="579" spans="1:12" ht="18.5" x14ac:dyDescent="0.4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8"/>
    </row>
    <row r="580" spans="1:12" ht="18.5" x14ac:dyDescent="0.4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8"/>
    </row>
    <row r="581" spans="1:12" ht="18.5" x14ac:dyDescent="0.4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8"/>
    </row>
    <row r="582" spans="1:12" ht="18.5" x14ac:dyDescent="0.4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8"/>
    </row>
    <row r="583" spans="1:12" ht="18.5" x14ac:dyDescent="0.4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8"/>
    </row>
    <row r="584" spans="1:12" ht="18.5" x14ac:dyDescent="0.4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8"/>
    </row>
    <row r="585" spans="1:12" ht="18.5" x14ac:dyDescent="0.4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8"/>
    </row>
    <row r="586" spans="1:12" ht="18.5" x14ac:dyDescent="0.4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8"/>
    </row>
    <row r="587" spans="1:12" ht="18.5" x14ac:dyDescent="0.4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8"/>
    </row>
    <row r="588" spans="1:12" ht="18.5" x14ac:dyDescent="0.4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8"/>
    </row>
    <row r="589" spans="1:12" ht="18.5" x14ac:dyDescent="0.4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8"/>
    </row>
    <row r="590" spans="1:12" ht="18.5" x14ac:dyDescent="0.4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8"/>
    </row>
    <row r="591" spans="1:12" ht="18.5" x14ac:dyDescent="0.4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8"/>
    </row>
    <row r="592" spans="1:12" ht="18.5" x14ac:dyDescent="0.4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8"/>
    </row>
    <row r="593" spans="1:12" ht="18.5" x14ac:dyDescent="0.4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8"/>
    </row>
    <row r="594" spans="1:12" ht="18.5" x14ac:dyDescent="0.4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8"/>
    </row>
    <row r="595" spans="1:12" ht="18.5" x14ac:dyDescent="0.4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8"/>
    </row>
    <row r="596" spans="1:12" ht="18.5" x14ac:dyDescent="0.4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8"/>
    </row>
    <row r="597" spans="1:12" ht="18.5" x14ac:dyDescent="0.4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8"/>
    </row>
    <row r="598" spans="1:12" ht="18.5" x14ac:dyDescent="0.4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8"/>
    </row>
    <row r="599" spans="1:12" ht="18.5" x14ac:dyDescent="0.4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8"/>
    </row>
    <row r="600" spans="1:12" ht="18.5" x14ac:dyDescent="0.4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8"/>
    </row>
    <row r="601" spans="1:12" ht="18.5" x14ac:dyDescent="0.4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8"/>
    </row>
    <row r="602" spans="1:12" ht="18.5" x14ac:dyDescent="0.4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8"/>
    </row>
    <row r="603" spans="1:12" ht="18.5" x14ac:dyDescent="0.4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8"/>
    </row>
    <row r="604" spans="1:12" ht="18.5" x14ac:dyDescent="0.4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8"/>
    </row>
    <row r="605" spans="1:12" ht="18.5" x14ac:dyDescent="0.4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8"/>
    </row>
    <row r="606" spans="1:12" ht="18.5" x14ac:dyDescent="0.4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8"/>
    </row>
    <row r="607" spans="1:12" ht="18.5" x14ac:dyDescent="0.4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8"/>
    </row>
    <row r="608" spans="1:12" ht="18.5" x14ac:dyDescent="0.4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8"/>
    </row>
    <row r="609" spans="1:12" ht="18.5" x14ac:dyDescent="0.4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8"/>
    </row>
    <row r="610" spans="1:12" ht="18.5" x14ac:dyDescent="0.4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8"/>
    </row>
    <row r="611" spans="1:12" ht="18.5" x14ac:dyDescent="0.4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8"/>
    </row>
    <row r="612" spans="1:12" ht="18.5" x14ac:dyDescent="0.4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8"/>
    </row>
    <row r="613" spans="1:12" ht="18.5" x14ac:dyDescent="0.4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8"/>
    </row>
    <row r="614" spans="1:12" ht="18.5" x14ac:dyDescent="0.4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8"/>
    </row>
    <row r="615" spans="1:12" ht="18.5" x14ac:dyDescent="0.4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8"/>
    </row>
    <row r="616" spans="1:12" ht="18.5" x14ac:dyDescent="0.4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8"/>
    </row>
    <row r="617" spans="1:12" ht="18.5" x14ac:dyDescent="0.4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8"/>
    </row>
    <row r="618" spans="1:12" ht="18.5" x14ac:dyDescent="0.4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8"/>
    </row>
    <row r="619" spans="1:12" ht="18.5" x14ac:dyDescent="0.4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8"/>
    </row>
    <row r="620" spans="1:12" ht="18.5" x14ac:dyDescent="0.4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8"/>
    </row>
    <row r="621" spans="1:12" ht="18.5" x14ac:dyDescent="0.4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8"/>
    </row>
    <row r="622" spans="1:12" ht="18.5" x14ac:dyDescent="0.4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8"/>
    </row>
    <row r="623" spans="1:12" ht="18.5" x14ac:dyDescent="0.4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8"/>
    </row>
    <row r="624" spans="1:12" ht="18.5" x14ac:dyDescent="0.4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8"/>
    </row>
    <row r="625" spans="1:12" ht="18.5" x14ac:dyDescent="0.4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8"/>
    </row>
    <row r="626" spans="1:12" ht="18.5" x14ac:dyDescent="0.4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8"/>
    </row>
    <row r="627" spans="1:12" ht="18.5" x14ac:dyDescent="0.4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8"/>
    </row>
    <row r="628" spans="1:12" ht="18.5" x14ac:dyDescent="0.4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8"/>
    </row>
    <row r="629" spans="1:12" ht="18.5" x14ac:dyDescent="0.4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8"/>
    </row>
    <row r="630" spans="1:12" ht="18.5" x14ac:dyDescent="0.4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8"/>
    </row>
    <row r="631" spans="1:12" ht="18.5" x14ac:dyDescent="0.4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8"/>
    </row>
    <row r="632" spans="1:12" ht="18.5" x14ac:dyDescent="0.4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8"/>
    </row>
    <row r="633" spans="1:12" ht="18.5" x14ac:dyDescent="0.4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8"/>
    </row>
    <row r="634" spans="1:12" ht="18.5" x14ac:dyDescent="0.4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8"/>
    </row>
    <row r="635" spans="1:12" ht="18.5" x14ac:dyDescent="0.4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8"/>
    </row>
    <row r="636" spans="1:12" ht="18.5" x14ac:dyDescent="0.4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8"/>
    </row>
    <row r="637" spans="1:12" ht="18.5" x14ac:dyDescent="0.4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8"/>
    </row>
    <row r="638" spans="1:12" ht="18.5" x14ac:dyDescent="0.4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8"/>
    </row>
    <row r="639" spans="1:12" ht="18.5" x14ac:dyDescent="0.4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8"/>
    </row>
    <row r="640" spans="1:12" ht="18.5" x14ac:dyDescent="0.4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8"/>
    </row>
    <row r="641" spans="1:12" ht="18.5" x14ac:dyDescent="0.4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8"/>
    </row>
    <row r="642" spans="1:12" ht="18.5" x14ac:dyDescent="0.4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8"/>
    </row>
    <row r="643" spans="1:12" ht="18.5" x14ac:dyDescent="0.4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8"/>
    </row>
    <row r="644" spans="1:12" ht="18.5" x14ac:dyDescent="0.4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8"/>
    </row>
    <row r="645" spans="1:12" ht="18.5" x14ac:dyDescent="0.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8"/>
    </row>
    <row r="646" spans="1:12" ht="18.5" x14ac:dyDescent="0.4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8"/>
    </row>
    <row r="647" spans="1:12" ht="18.5" x14ac:dyDescent="0.4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8"/>
    </row>
    <row r="648" spans="1:12" ht="18.5" x14ac:dyDescent="0.4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8"/>
    </row>
    <row r="649" spans="1:12" ht="18.5" x14ac:dyDescent="0.4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8"/>
    </row>
    <row r="650" spans="1:12" ht="18.5" x14ac:dyDescent="0.4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8"/>
    </row>
    <row r="651" spans="1:12" ht="18.5" x14ac:dyDescent="0.4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8"/>
    </row>
    <row r="652" spans="1:12" ht="18.5" x14ac:dyDescent="0.4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8"/>
    </row>
    <row r="653" spans="1:12" ht="18.5" x14ac:dyDescent="0.4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8"/>
    </row>
    <row r="654" spans="1:12" ht="18.5" x14ac:dyDescent="0.4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8"/>
    </row>
    <row r="655" spans="1:12" ht="18.5" x14ac:dyDescent="0.4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8"/>
    </row>
    <row r="656" spans="1:12" ht="18.5" x14ac:dyDescent="0.4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8"/>
    </row>
    <row r="657" spans="1:12" ht="18.5" x14ac:dyDescent="0.4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8"/>
    </row>
    <row r="658" spans="1:12" ht="18.5" x14ac:dyDescent="0.4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8"/>
    </row>
    <row r="659" spans="1:12" ht="18.5" x14ac:dyDescent="0.4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8"/>
    </row>
    <row r="660" spans="1:12" ht="18.5" x14ac:dyDescent="0.4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8"/>
    </row>
    <row r="661" spans="1:12" ht="18.5" x14ac:dyDescent="0.4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8"/>
    </row>
    <row r="662" spans="1:12" ht="18.5" x14ac:dyDescent="0.4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8"/>
    </row>
    <row r="663" spans="1:12" ht="18.5" x14ac:dyDescent="0.4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8"/>
    </row>
    <row r="664" spans="1:12" ht="18.5" x14ac:dyDescent="0.4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8"/>
    </row>
    <row r="665" spans="1:12" ht="18.5" x14ac:dyDescent="0.4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8"/>
    </row>
    <row r="666" spans="1:12" ht="18.5" x14ac:dyDescent="0.4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8"/>
    </row>
    <row r="667" spans="1:12" ht="18.5" x14ac:dyDescent="0.4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8"/>
    </row>
    <row r="668" spans="1:12" ht="18.5" x14ac:dyDescent="0.4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8"/>
    </row>
    <row r="669" spans="1:12" ht="18.5" x14ac:dyDescent="0.4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8"/>
    </row>
    <row r="670" spans="1:12" ht="18.5" x14ac:dyDescent="0.4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8"/>
    </row>
    <row r="671" spans="1:12" ht="18.5" x14ac:dyDescent="0.4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8"/>
    </row>
    <row r="672" spans="1:12" ht="18.5" x14ac:dyDescent="0.4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8"/>
    </row>
    <row r="673" spans="1:12" ht="18.5" x14ac:dyDescent="0.4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8"/>
    </row>
    <row r="674" spans="1:12" ht="18.5" x14ac:dyDescent="0.4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8"/>
    </row>
    <row r="675" spans="1:12" ht="18.5" x14ac:dyDescent="0.4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8"/>
    </row>
    <row r="676" spans="1:12" ht="18.5" x14ac:dyDescent="0.4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8"/>
    </row>
    <row r="677" spans="1:12" ht="18.5" x14ac:dyDescent="0.4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8"/>
    </row>
    <row r="678" spans="1:12" ht="18.5" x14ac:dyDescent="0.4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8"/>
    </row>
    <row r="679" spans="1:12" ht="18.5" x14ac:dyDescent="0.4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8"/>
    </row>
    <row r="680" spans="1:12" ht="18.5" x14ac:dyDescent="0.4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8"/>
    </row>
    <row r="681" spans="1:12" ht="18.5" x14ac:dyDescent="0.4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8"/>
    </row>
    <row r="682" spans="1:12" ht="18.5" x14ac:dyDescent="0.4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8"/>
    </row>
    <row r="683" spans="1:12" ht="18.5" x14ac:dyDescent="0.4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8"/>
    </row>
    <row r="684" spans="1:12" ht="18.5" x14ac:dyDescent="0.4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8"/>
    </row>
    <row r="685" spans="1:12" ht="18.5" x14ac:dyDescent="0.4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8"/>
    </row>
    <row r="686" spans="1:12" ht="18.5" x14ac:dyDescent="0.4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8"/>
    </row>
    <row r="687" spans="1:12" ht="18.5" x14ac:dyDescent="0.4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8"/>
    </row>
    <row r="688" spans="1:12" ht="18.5" x14ac:dyDescent="0.4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8"/>
    </row>
    <row r="689" spans="1:12" ht="18.5" x14ac:dyDescent="0.4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8"/>
    </row>
    <row r="690" spans="1:12" ht="18.5" x14ac:dyDescent="0.4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8"/>
    </row>
    <row r="691" spans="1:12" ht="18.5" x14ac:dyDescent="0.4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8"/>
    </row>
    <row r="692" spans="1:12" ht="18.5" x14ac:dyDescent="0.4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8"/>
    </row>
    <row r="693" spans="1:12" ht="18.5" x14ac:dyDescent="0.4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8"/>
    </row>
    <row r="694" spans="1:12" ht="18.5" x14ac:dyDescent="0.4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8"/>
    </row>
    <row r="695" spans="1:12" ht="18.5" x14ac:dyDescent="0.4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8"/>
    </row>
    <row r="696" spans="1:12" ht="18.5" x14ac:dyDescent="0.4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8"/>
    </row>
    <row r="697" spans="1:12" ht="18.5" x14ac:dyDescent="0.4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8"/>
    </row>
    <row r="698" spans="1:12" ht="18.5" x14ac:dyDescent="0.4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8"/>
    </row>
    <row r="699" spans="1:12" ht="18.5" x14ac:dyDescent="0.4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8"/>
    </row>
    <row r="700" spans="1:12" ht="18.5" x14ac:dyDescent="0.4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8"/>
    </row>
    <row r="701" spans="1:12" ht="18.5" x14ac:dyDescent="0.4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8"/>
    </row>
    <row r="702" spans="1:12" ht="18.5" x14ac:dyDescent="0.4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8"/>
    </row>
    <row r="703" spans="1:12" ht="18.5" x14ac:dyDescent="0.4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8"/>
    </row>
    <row r="704" spans="1:12" ht="18.5" x14ac:dyDescent="0.4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8"/>
    </row>
    <row r="705" spans="1:12" ht="18.5" x14ac:dyDescent="0.4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8"/>
    </row>
    <row r="706" spans="1:12" ht="18.5" x14ac:dyDescent="0.4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8"/>
    </row>
    <row r="707" spans="1:12" ht="18.5" x14ac:dyDescent="0.4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8"/>
    </row>
    <row r="708" spans="1:12" ht="18.5" x14ac:dyDescent="0.4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8"/>
    </row>
    <row r="709" spans="1:12" ht="18.5" x14ac:dyDescent="0.4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8"/>
    </row>
    <row r="710" spans="1:12" ht="18.5" x14ac:dyDescent="0.4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8"/>
    </row>
    <row r="711" spans="1:12" ht="18.5" x14ac:dyDescent="0.4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8"/>
    </row>
    <row r="712" spans="1:12" ht="18.5" x14ac:dyDescent="0.4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8"/>
    </row>
    <row r="713" spans="1:12" ht="18.5" x14ac:dyDescent="0.4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8"/>
    </row>
    <row r="714" spans="1:12" ht="18.5" x14ac:dyDescent="0.4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8"/>
    </row>
    <row r="715" spans="1:12" ht="18.5" x14ac:dyDescent="0.4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8"/>
    </row>
    <row r="716" spans="1:12" ht="18.5" x14ac:dyDescent="0.4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8"/>
    </row>
    <row r="717" spans="1:12" ht="18.5" x14ac:dyDescent="0.4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8"/>
    </row>
    <row r="718" spans="1:12" ht="18.5" x14ac:dyDescent="0.4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8"/>
    </row>
    <row r="719" spans="1:12" ht="18.5" x14ac:dyDescent="0.4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8"/>
    </row>
    <row r="720" spans="1:12" ht="18.5" x14ac:dyDescent="0.4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8"/>
    </row>
    <row r="721" spans="1:12" ht="18.5" x14ac:dyDescent="0.4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8"/>
    </row>
    <row r="722" spans="1:12" ht="18.5" x14ac:dyDescent="0.4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8"/>
    </row>
    <row r="723" spans="1:12" ht="18.5" x14ac:dyDescent="0.4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8"/>
    </row>
    <row r="724" spans="1:12" ht="18.5" x14ac:dyDescent="0.4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8"/>
    </row>
    <row r="725" spans="1:12" ht="18.5" x14ac:dyDescent="0.4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8"/>
    </row>
    <row r="726" spans="1:12" ht="18.5" x14ac:dyDescent="0.4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8"/>
    </row>
    <row r="727" spans="1:12" ht="18.5" x14ac:dyDescent="0.4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8"/>
    </row>
    <row r="728" spans="1:12" ht="18.5" x14ac:dyDescent="0.4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8"/>
    </row>
    <row r="729" spans="1:12" ht="18.5" x14ac:dyDescent="0.4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8"/>
    </row>
    <row r="730" spans="1:12" ht="18.5" x14ac:dyDescent="0.4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8"/>
    </row>
    <row r="731" spans="1:12" ht="18.5" x14ac:dyDescent="0.4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8"/>
    </row>
    <row r="732" spans="1:12" ht="18.5" x14ac:dyDescent="0.4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8"/>
    </row>
    <row r="733" spans="1:12" ht="18.5" x14ac:dyDescent="0.4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8"/>
    </row>
    <row r="734" spans="1:12" ht="18.5" x14ac:dyDescent="0.4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8"/>
    </row>
    <row r="735" spans="1:12" ht="18.5" x14ac:dyDescent="0.4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8"/>
    </row>
    <row r="736" spans="1:12" ht="18.5" x14ac:dyDescent="0.4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8"/>
    </row>
    <row r="737" spans="1:12" ht="18.5" x14ac:dyDescent="0.4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8"/>
    </row>
    <row r="738" spans="1:12" ht="18.5" x14ac:dyDescent="0.4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8"/>
    </row>
    <row r="739" spans="1:12" ht="18.5" x14ac:dyDescent="0.4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8"/>
    </row>
    <row r="740" spans="1:12" ht="18.5" x14ac:dyDescent="0.4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8"/>
    </row>
    <row r="741" spans="1:12" ht="18.5" x14ac:dyDescent="0.4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8"/>
    </row>
    <row r="742" spans="1:12" ht="18.5" x14ac:dyDescent="0.4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8"/>
    </row>
    <row r="743" spans="1:12" ht="18.5" x14ac:dyDescent="0.4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8"/>
    </row>
    <row r="744" spans="1:12" ht="18.5" x14ac:dyDescent="0.4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8"/>
    </row>
    <row r="745" spans="1:12" ht="18.5" x14ac:dyDescent="0.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8"/>
    </row>
    <row r="746" spans="1:12" ht="18.5" x14ac:dyDescent="0.4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8"/>
    </row>
    <row r="747" spans="1:12" ht="18.5" x14ac:dyDescent="0.4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8"/>
    </row>
    <row r="748" spans="1:12" ht="18.5" x14ac:dyDescent="0.4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8"/>
    </row>
    <row r="749" spans="1:12" ht="18.5" x14ac:dyDescent="0.4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8"/>
    </row>
    <row r="750" spans="1:12" ht="18.5" x14ac:dyDescent="0.4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8"/>
    </row>
    <row r="751" spans="1:12" ht="18.5" x14ac:dyDescent="0.4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8"/>
    </row>
    <row r="752" spans="1:12" ht="18.5" x14ac:dyDescent="0.4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8"/>
    </row>
    <row r="753" spans="1:12" ht="18.5" x14ac:dyDescent="0.4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8"/>
    </row>
    <row r="754" spans="1:12" ht="18.5" x14ac:dyDescent="0.4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8"/>
    </row>
    <row r="755" spans="1:12" ht="18.5" x14ac:dyDescent="0.4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8"/>
    </row>
    <row r="756" spans="1:12" ht="18.5" x14ac:dyDescent="0.4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8"/>
    </row>
    <row r="757" spans="1:12" ht="18.5" x14ac:dyDescent="0.4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8"/>
    </row>
    <row r="758" spans="1:12" ht="18.5" x14ac:dyDescent="0.4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8"/>
    </row>
    <row r="759" spans="1:12" ht="18.5" x14ac:dyDescent="0.4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8"/>
    </row>
    <row r="760" spans="1:12" ht="18.5" x14ac:dyDescent="0.4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8"/>
    </row>
    <row r="761" spans="1:12" ht="18.5" x14ac:dyDescent="0.4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8"/>
    </row>
    <row r="762" spans="1:12" ht="18.5" x14ac:dyDescent="0.4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8"/>
    </row>
    <row r="763" spans="1:12" ht="18.5" x14ac:dyDescent="0.4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8"/>
    </row>
    <row r="764" spans="1:12" ht="18.5" x14ac:dyDescent="0.4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8"/>
    </row>
    <row r="765" spans="1:12" ht="18.5" x14ac:dyDescent="0.4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8"/>
    </row>
    <row r="766" spans="1:12" ht="18.5" x14ac:dyDescent="0.4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8"/>
    </row>
    <row r="767" spans="1:12" ht="18.5" x14ac:dyDescent="0.4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8"/>
    </row>
    <row r="768" spans="1:12" ht="18.5" x14ac:dyDescent="0.4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8"/>
    </row>
    <row r="769" spans="1:12" ht="18.5" x14ac:dyDescent="0.4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8"/>
    </row>
    <row r="770" spans="1:12" ht="18.5" x14ac:dyDescent="0.4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8"/>
    </row>
    <row r="771" spans="1:12" ht="18.5" x14ac:dyDescent="0.4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8"/>
    </row>
    <row r="772" spans="1:12" ht="18.5" x14ac:dyDescent="0.4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8"/>
    </row>
    <row r="773" spans="1:12" ht="18.5" x14ac:dyDescent="0.4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8"/>
    </row>
    <row r="774" spans="1:12" ht="18.5" x14ac:dyDescent="0.4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8"/>
    </row>
    <row r="775" spans="1:12" ht="18.5" x14ac:dyDescent="0.4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8"/>
    </row>
    <row r="776" spans="1:12" ht="18.5" x14ac:dyDescent="0.4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8"/>
    </row>
    <row r="777" spans="1:12" ht="18.5" x14ac:dyDescent="0.4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8"/>
    </row>
    <row r="778" spans="1:12" ht="18.5" x14ac:dyDescent="0.4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8"/>
    </row>
    <row r="779" spans="1:12" ht="18.5" x14ac:dyDescent="0.4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8"/>
    </row>
    <row r="780" spans="1:12" ht="18.5" x14ac:dyDescent="0.4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8"/>
    </row>
    <row r="781" spans="1:12" ht="18.5" x14ac:dyDescent="0.4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8"/>
    </row>
    <row r="782" spans="1:12" ht="18.5" x14ac:dyDescent="0.4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8"/>
    </row>
    <row r="783" spans="1:12" ht="18.5" x14ac:dyDescent="0.4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8"/>
    </row>
    <row r="784" spans="1:12" ht="18.5" x14ac:dyDescent="0.4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8"/>
    </row>
    <row r="785" spans="1:12" ht="18.5" x14ac:dyDescent="0.4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8"/>
    </row>
    <row r="786" spans="1:12" ht="18.5" x14ac:dyDescent="0.4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8"/>
    </row>
    <row r="787" spans="1:12" ht="18.5" x14ac:dyDescent="0.4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8"/>
    </row>
    <row r="788" spans="1:12" ht="18.5" x14ac:dyDescent="0.4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8"/>
    </row>
    <row r="789" spans="1:12" ht="18.5" x14ac:dyDescent="0.4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8"/>
    </row>
    <row r="790" spans="1:12" ht="18.5" x14ac:dyDescent="0.4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8"/>
    </row>
    <row r="791" spans="1:12" ht="18.5" x14ac:dyDescent="0.4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8"/>
    </row>
    <row r="792" spans="1:12" ht="18.5" x14ac:dyDescent="0.4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8"/>
    </row>
    <row r="793" spans="1:12" ht="18.5" x14ac:dyDescent="0.4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8"/>
    </row>
    <row r="794" spans="1:12" ht="18.5" x14ac:dyDescent="0.4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8"/>
    </row>
    <row r="795" spans="1:12" ht="18.5" x14ac:dyDescent="0.4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8"/>
    </row>
    <row r="796" spans="1:12" ht="18.5" x14ac:dyDescent="0.4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8"/>
    </row>
    <row r="797" spans="1:12" ht="18.5" x14ac:dyDescent="0.4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8"/>
    </row>
    <row r="798" spans="1:12" ht="18.5" x14ac:dyDescent="0.4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8"/>
    </row>
    <row r="799" spans="1:12" ht="18.5" x14ac:dyDescent="0.4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8"/>
    </row>
    <row r="800" spans="1:12" ht="18.5" x14ac:dyDescent="0.4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8"/>
    </row>
    <row r="801" spans="1:12" ht="18.5" x14ac:dyDescent="0.4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8"/>
    </row>
    <row r="802" spans="1:12" ht="18.5" x14ac:dyDescent="0.4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8"/>
    </row>
    <row r="803" spans="1:12" ht="18.5" x14ac:dyDescent="0.4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8"/>
    </row>
    <row r="804" spans="1:12" ht="18.5" x14ac:dyDescent="0.4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8"/>
    </row>
    <row r="805" spans="1:12" ht="18.5" x14ac:dyDescent="0.4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8"/>
    </row>
    <row r="806" spans="1:12" ht="18.5" x14ac:dyDescent="0.4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8"/>
    </row>
    <row r="807" spans="1:12" ht="18.5" x14ac:dyDescent="0.4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8"/>
    </row>
    <row r="808" spans="1:12" ht="18.5" x14ac:dyDescent="0.4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8"/>
    </row>
    <row r="809" spans="1:12" ht="18.5" x14ac:dyDescent="0.4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8"/>
    </row>
    <row r="810" spans="1:12" ht="18.5" x14ac:dyDescent="0.4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8"/>
    </row>
    <row r="811" spans="1:12" ht="18.5" x14ac:dyDescent="0.4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8"/>
    </row>
    <row r="812" spans="1:12" ht="18.5" x14ac:dyDescent="0.4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8"/>
    </row>
    <row r="813" spans="1:12" ht="18.5" x14ac:dyDescent="0.4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8"/>
    </row>
    <row r="814" spans="1:12" ht="18.5" x14ac:dyDescent="0.4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8"/>
    </row>
    <row r="815" spans="1:12" ht="18.5" x14ac:dyDescent="0.4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8"/>
    </row>
    <row r="816" spans="1:12" ht="18.5" x14ac:dyDescent="0.4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8"/>
    </row>
    <row r="817" spans="1:12" ht="18.5" x14ac:dyDescent="0.4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8"/>
    </row>
    <row r="818" spans="1:12" ht="18.5" x14ac:dyDescent="0.4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8"/>
    </row>
    <row r="819" spans="1:12" ht="18.5" x14ac:dyDescent="0.4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8"/>
    </row>
    <row r="820" spans="1:12" ht="18.5" x14ac:dyDescent="0.4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8"/>
    </row>
    <row r="821" spans="1:12" ht="18.5" x14ac:dyDescent="0.4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8"/>
    </row>
    <row r="822" spans="1:12" ht="18.5" x14ac:dyDescent="0.4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8"/>
    </row>
    <row r="823" spans="1:12" ht="18.5" x14ac:dyDescent="0.4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8"/>
    </row>
    <row r="824" spans="1:12" ht="18.5" x14ac:dyDescent="0.4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8"/>
    </row>
    <row r="825" spans="1:12" ht="18.5" x14ac:dyDescent="0.4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8"/>
    </row>
    <row r="826" spans="1:12" ht="18.5" x14ac:dyDescent="0.4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8"/>
    </row>
    <row r="827" spans="1:12" ht="18.5" x14ac:dyDescent="0.4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8"/>
    </row>
    <row r="828" spans="1:12" ht="18.5" x14ac:dyDescent="0.4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8"/>
    </row>
    <row r="829" spans="1:12" ht="18.5" x14ac:dyDescent="0.4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8"/>
    </row>
    <row r="830" spans="1:12" ht="18.5" x14ac:dyDescent="0.4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8"/>
    </row>
    <row r="831" spans="1:12" ht="18.5" x14ac:dyDescent="0.4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8"/>
    </row>
    <row r="832" spans="1:12" ht="18.5" x14ac:dyDescent="0.4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8"/>
    </row>
    <row r="833" spans="1:12" ht="18.5" x14ac:dyDescent="0.4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8"/>
    </row>
    <row r="834" spans="1:12" ht="18.5" x14ac:dyDescent="0.4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8"/>
    </row>
    <row r="835" spans="1:12" ht="18.5" x14ac:dyDescent="0.4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8"/>
    </row>
    <row r="836" spans="1:12" ht="18.5" x14ac:dyDescent="0.4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8"/>
    </row>
    <row r="837" spans="1:12" ht="18.5" x14ac:dyDescent="0.4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8"/>
    </row>
    <row r="838" spans="1:12" ht="18.5" x14ac:dyDescent="0.4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8"/>
    </row>
    <row r="839" spans="1:12" ht="18.5" x14ac:dyDescent="0.4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8"/>
    </row>
    <row r="840" spans="1:12" ht="18.5" x14ac:dyDescent="0.4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8"/>
    </row>
    <row r="841" spans="1:12" ht="18.5" x14ac:dyDescent="0.4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8"/>
    </row>
    <row r="842" spans="1:12" ht="18.5" x14ac:dyDescent="0.4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8"/>
    </row>
    <row r="843" spans="1:12" ht="18.5" x14ac:dyDescent="0.4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8"/>
    </row>
    <row r="844" spans="1:12" ht="18.5" x14ac:dyDescent="0.4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8"/>
    </row>
    <row r="845" spans="1:12" ht="18.5" x14ac:dyDescent="0.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8"/>
    </row>
    <row r="846" spans="1:12" ht="18.5" x14ac:dyDescent="0.4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8"/>
    </row>
    <row r="847" spans="1:12" ht="18.5" x14ac:dyDescent="0.4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8"/>
    </row>
    <row r="848" spans="1:12" ht="18.5" x14ac:dyDescent="0.4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8"/>
    </row>
    <row r="849" spans="1:12" ht="18.5" x14ac:dyDescent="0.4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8"/>
    </row>
    <row r="850" spans="1:12" ht="18.5" x14ac:dyDescent="0.4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8"/>
    </row>
    <row r="851" spans="1:12" ht="18.5" x14ac:dyDescent="0.4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8"/>
    </row>
    <row r="852" spans="1:12" ht="18.5" x14ac:dyDescent="0.4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8"/>
    </row>
    <row r="853" spans="1:12" ht="18.5" x14ac:dyDescent="0.4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8"/>
    </row>
    <row r="854" spans="1:12" ht="18.5" x14ac:dyDescent="0.4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8"/>
    </row>
    <row r="855" spans="1:12" ht="18.5" x14ac:dyDescent="0.4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8"/>
    </row>
    <row r="856" spans="1:12" ht="18.5" x14ac:dyDescent="0.4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8"/>
    </row>
    <row r="857" spans="1:12" ht="18.5" x14ac:dyDescent="0.4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8"/>
    </row>
    <row r="858" spans="1:12" ht="18.5" x14ac:dyDescent="0.4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8"/>
    </row>
    <row r="859" spans="1:12" ht="18.5" x14ac:dyDescent="0.4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8"/>
    </row>
    <row r="860" spans="1:12" ht="18.5" x14ac:dyDescent="0.4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8"/>
    </row>
    <row r="861" spans="1:12" ht="18.5" x14ac:dyDescent="0.4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8"/>
    </row>
    <row r="862" spans="1:12" ht="18.5" x14ac:dyDescent="0.4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8"/>
    </row>
    <row r="863" spans="1:12" ht="18.5" x14ac:dyDescent="0.4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8"/>
    </row>
    <row r="864" spans="1:12" ht="18.5" x14ac:dyDescent="0.4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8"/>
    </row>
    <row r="865" spans="1:12" ht="18.5" x14ac:dyDescent="0.4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8"/>
    </row>
    <row r="866" spans="1:12" ht="18.5" x14ac:dyDescent="0.4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8"/>
    </row>
    <row r="867" spans="1:12" ht="18.5" x14ac:dyDescent="0.4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8"/>
    </row>
    <row r="868" spans="1:12" ht="18.5" x14ac:dyDescent="0.4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8"/>
    </row>
    <row r="869" spans="1:12" ht="18.5" x14ac:dyDescent="0.4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8"/>
    </row>
    <row r="870" spans="1:12" ht="18.5" x14ac:dyDescent="0.4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8"/>
    </row>
    <row r="871" spans="1:12" ht="18.5" x14ac:dyDescent="0.4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8"/>
    </row>
    <row r="872" spans="1:12" ht="18.5" x14ac:dyDescent="0.4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8"/>
    </row>
    <row r="873" spans="1:12" ht="18.5" x14ac:dyDescent="0.4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8"/>
    </row>
    <row r="874" spans="1:12" ht="18.5" x14ac:dyDescent="0.4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8"/>
    </row>
    <row r="875" spans="1:12" ht="18.5" x14ac:dyDescent="0.4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8"/>
    </row>
    <row r="876" spans="1:12" ht="18.5" x14ac:dyDescent="0.4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8"/>
    </row>
    <row r="877" spans="1:12" ht="18.5" x14ac:dyDescent="0.4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8"/>
    </row>
    <row r="878" spans="1:12" ht="18.5" x14ac:dyDescent="0.4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8"/>
    </row>
    <row r="879" spans="1:12" ht="18.5" x14ac:dyDescent="0.4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8"/>
    </row>
    <row r="880" spans="1:12" ht="18.5" x14ac:dyDescent="0.4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8"/>
    </row>
    <row r="881" spans="1:12" ht="18.5" x14ac:dyDescent="0.4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8"/>
    </row>
    <row r="882" spans="1:12" ht="18.5" x14ac:dyDescent="0.4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8"/>
    </row>
    <row r="883" spans="1:12" ht="18.5" x14ac:dyDescent="0.4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8"/>
    </row>
    <row r="884" spans="1:12" ht="18.5" x14ac:dyDescent="0.4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8"/>
    </row>
    <row r="885" spans="1:12" ht="18.5" x14ac:dyDescent="0.4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8"/>
    </row>
    <row r="886" spans="1:12" ht="18.5" x14ac:dyDescent="0.4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8"/>
    </row>
    <row r="887" spans="1:12" ht="18.5" x14ac:dyDescent="0.4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8"/>
    </row>
    <row r="888" spans="1:12" ht="15.75" customHeight="1" x14ac:dyDescent="0.4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8"/>
    </row>
    <row r="889" spans="1:12" ht="15.75" customHeight="1" x14ac:dyDescent="0.4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8"/>
    </row>
    <row r="890" spans="1:12" ht="15.75" customHeight="1" x14ac:dyDescent="0.4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8"/>
    </row>
    <row r="891" spans="1:12" ht="15.75" customHeight="1" x14ac:dyDescent="0.4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8"/>
    </row>
    <row r="892" spans="1:12" ht="15.75" customHeight="1" x14ac:dyDescent="0.4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8"/>
    </row>
    <row r="893" spans="1:12" ht="15.75" customHeight="1" x14ac:dyDescent="0.4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8"/>
    </row>
    <row r="894" spans="1:12" ht="15.75" customHeight="1" x14ac:dyDescent="0.4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8"/>
    </row>
    <row r="895" spans="1:12" ht="15.75" customHeight="1" x14ac:dyDescent="0.4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8"/>
    </row>
    <row r="896" spans="1:12" ht="15.75" customHeight="1" x14ac:dyDescent="0.4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8"/>
    </row>
    <row r="897" spans="1:12" ht="15.75" customHeight="1" x14ac:dyDescent="0.4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8"/>
    </row>
    <row r="898" spans="1:12" ht="15.75" customHeight="1" x14ac:dyDescent="0.4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8"/>
    </row>
    <row r="899" spans="1:12" ht="15.75" customHeight="1" x14ac:dyDescent="0.4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8"/>
    </row>
    <row r="900" spans="1:12" ht="15.75" customHeight="1" x14ac:dyDescent="0.4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8"/>
    </row>
    <row r="901" spans="1:12" ht="15.75" customHeight="1" x14ac:dyDescent="0.4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8"/>
    </row>
    <row r="902" spans="1:12" ht="15.75" customHeight="1" x14ac:dyDescent="0.4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8"/>
    </row>
    <row r="903" spans="1:12" ht="15.75" customHeight="1" x14ac:dyDescent="0.4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8"/>
    </row>
    <row r="904" spans="1:12" ht="15.75" customHeight="1" x14ac:dyDescent="0.4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8"/>
    </row>
    <row r="905" spans="1:12" ht="15.75" customHeight="1" x14ac:dyDescent="0.4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8"/>
    </row>
    <row r="906" spans="1:12" ht="15.75" customHeight="1" x14ac:dyDescent="0.4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8"/>
    </row>
    <row r="907" spans="1:12" ht="15.75" customHeight="1" x14ac:dyDescent="0.4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8"/>
    </row>
    <row r="908" spans="1:12" ht="15.75" customHeight="1" x14ac:dyDescent="0.4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8"/>
    </row>
    <row r="909" spans="1:12" ht="15.75" customHeight="1" x14ac:dyDescent="0.4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8"/>
    </row>
    <row r="910" spans="1:12" ht="15.75" customHeight="1" x14ac:dyDescent="0.4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8"/>
    </row>
    <row r="911" spans="1:12" ht="15.75" customHeight="1" x14ac:dyDescent="0.4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8"/>
    </row>
    <row r="912" spans="1:12" ht="15.75" customHeight="1" x14ac:dyDescent="0.4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8"/>
    </row>
    <row r="913" spans="1:12" ht="15.75" customHeight="1" x14ac:dyDescent="0.4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8"/>
    </row>
    <row r="914" spans="1:12" ht="15.75" customHeight="1" x14ac:dyDescent="0.4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8"/>
    </row>
    <row r="915" spans="1:12" ht="15.75" customHeight="1" x14ac:dyDescent="0.4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8"/>
    </row>
    <row r="916" spans="1:12" ht="15.75" customHeight="1" x14ac:dyDescent="0.4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8"/>
    </row>
    <row r="917" spans="1:12" ht="15.75" customHeight="1" x14ac:dyDescent="0.4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8"/>
    </row>
    <row r="918" spans="1:12" ht="15.75" customHeight="1" x14ac:dyDescent="0.4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8"/>
    </row>
    <row r="919" spans="1:12" ht="15.75" customHeight="1" x14ac:dyDescent="0.4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8"/>
    </row>
    <row r="920" spans="1:12" ht="15.75" customHeight="1" x14ac:dyDescent="0.4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8"/>
    </row>
    <row r="921" spans="1:12" ht="15.75" customHeight="1" x14ac:dyDescent="0.4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8"/>
    </row>
    <row r="922" spans="1:12" ht="15.75" customHeight="1" x14ac:dyDescent="0.4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8"/>
    </row>
    <row r="923" spans="1:12" ht="15.75" customHeight="1" x14ac:dyDescent="0.4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8"/>
    </row>
    <row r="924" spans="1:12" ht="15.75" customHeight="1" x14ac:dyDescent="0.4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8"/>
    </row>
    <row r="925" spans="1:12" ht="15.75" customHeight="1" x14ac:dyDescent="0.4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8"/>
    </row>
    <row r="926" spans="1:12" ht="15.75" customHeight="1" x14ac:dyDescent="0.4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8"/>
    </row>
    <row r="927" spans="1:12" ht="15.75" customHeight="1" x14ac:dyDescent="0.4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8"/>
    </row>
    <row r="928" spans="1:12" ht="15.75" customHeight="1" x14ac:dyDescent="0.4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8"/>
    </row>
    <row r="929" spans="1:12" ht="15.75" customHeight="1" x14ac:dyDescent="0.4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8"/>
    </row>
    <row r="930" spans="1:12" ht="15.75" customHeight="1" x14ac:dyDescent="0.4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8"/>
    </row>
    <row r="931" spans="1:12" ht="15.75" customHeight="1" x14ac:dyDescent="0.4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8"/>
    </row>
    <row r="932" spans="1:12" ht="15.75" customHeight="1" x14ac:dyDescent="0.4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8"/>
    </row>
    <row r="933" spans="1:12" ht="15.75" customHeight="1" x14ac:dyDescent="0.4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8"/>
    </row>
    <row r="934" spans="1:12" ht="15.75" customHeight="1" x14ac:dyDescent="0.4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8"/>
    </row>
    <row r="935" spans="1:12" ht="15.75" customHeight="1" x14ac:dyDescent="0.4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8"/>
    </row>
    <row r="936" spans="1:12" ht="15.75" customHeight="1" x14ac:dyDescent="0.4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8"/>
    </row>
    <row r="937" spans="1:12" ht="15.75" customHeight="1" x14ac:dyDescent="0.4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8"/>
    </row>
    <row r="938" spans="1:12" ht="15.75" customHeight="1" x14ac:dyDescent="0.4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8"/>
    </row>
    <row r="939" spans="1:12" ht="15.75" customHeight="1" x14ac:dyDescent="0.4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8"/>
    </row>
    <row r="940" spans="1:12" ht="15.75" customHeight="1" x14ac:dyDescent="0.4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8"/>
    </row>
    <row r="941" spans="1:12" ht="15.75" customHeight="1" x14ac:dyDescent="0.4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8"/>
    </row>
    <row r="942" spans="1:12" ht="15.75" customHeight="1" x14ac:dyDescent="0.4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8"/>
    </row>
    <row r="943" spans="1:12" ht="15.75" customHeight="1" x14ac:dyDescent="0.4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8"/>
    </row>
    <row r="944" spans="1:12" ht="15.75" customHeight="1" x14ac:dyDescent="0.4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8"/>
    </row>
    <row r="945" spans="1:12" ht="15.75" customHeight="1" x14ac:dyDescent="0.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8"/>
    </row>
    <row r="946" spans="1:12" ht="15.75" customHeight="1" x14ac:dyDescent="0.4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8"/>
    </row>
    <row r="947" spans="1:12" ht="15.75" customHeight="1" x14ac:dyDescent="0.4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8"/>
    </row>
    <row r="948" spans="1:12" ht="15.75" customHeight="1" x14ac:dyDescent="0.4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8"/>
    </row>
    <row r="949" spans="1:12" ht="15.75" customHeight="1" x14ac:dyDescent="0.4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8"/>
    </row>
    <row r="950" spans="1:12" ht="15.75" customHeight="1" x14ac:dyDescent="0.4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8"/>
    </row>
    <row r="951" spans="1:12" ht="15.75" customHeight="1" x14ac:dyDescent="0.4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8"/>
    </row>
    <row r="952" spans="1:12" ht="15.75" customHeight="1" x14ac:dyDescent="0.4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8"/>
    </row>
    <row r="953" spans="1:12" ht="15.75" customHeight="1" x14ac:dyDescent="0.4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8"/>
    </row>
    <row r="954" spans="1:12" ht="15.75" customHeight="1" x14ac:dyDescent="0.4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8"/>
    </row>
    <row r="955" spans="1:12" ht="15.75" customHeight="1" x14ac:dyDescent="0.4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8"/>
    </row>
    <row r="956" spans="1:12" ht="15.75" customHeight="1" x14ac:dyDescent="0.4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8"/>
    </row>
    <row r="957" spans="1:12" ht="15.75" customHeight="1" x14ac:dyDescent="0.4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8"/>
    </row>
    <row r="958" spans="1:12" ht="15.75" customHeight="1" x14ac:dyDescent="0.4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8"/>
    </row>
    <row r="959" spans="1:12" ht="15.75" customHeight="1" x14ac:dyDescent="0.4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8"/>
    </row>
    <row r="960" spans="1:12" ht="15.75" customHeight="1" x14ac:dyDescent="0.4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8"/>
    </row>
    <row r="961" spans="1:12" ht="15.75" customHeight="1" x14ac:dyDescent="0.4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8"/>
    </row>
    <row r="962" spans="1:12" ht="15.75" customHeight="1" x14ac:dyDescent="0.4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8"/>
    </row>
    <row r="963" spans="1:12" ht="15.75" customHeight="1" x14ac:dyDescent="0.4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8"/>
    </row>
    <row r="964" spans="1:12" ht="15.75" customHeight="1" x14ac:dyDescent="0.4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8"/>
    </row>
    <row r="965" spans="1:12" ht="15.75" customHeight="1" x14ac:dyDescent="0.4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8"/>
    </row>
    <row r="966" spans="1:12" ht="15.75" customHeight="1" x14ac:dyDescent="0.4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8"/>
    </row>
    <row r="967" spans="1:12" ht="15.75" customHeight="1" x14ac:dyDescent="0.4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8"/>
    </row>
    <row r="968" spans="1:12" ht="15.75" customHeight="1" x14ac:dyDescent="0.4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8"/>
    </row>
    <row r="969" spans="1:12" ht="15.75" customHeight="1" x14ac:dyDescent="0.4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8"/>
    </row>
    <row r="970" spans="1:12" ht="15.75" customHeight="1" x14ac:dyDescent="0.4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8"/>
    </row>
    <row r="971" spans="1:12" ht="15.75" customHeight="1" x14ac:dyDescent="0.4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8"/>
    </row>
    <row r="972" spans="1:12" ht="15.75" customHeight="1" x14ac:dyDescent="0.4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8"/>
    </row>
    <row r="973" spans="1:12" ht="15.75" customHeight="1" x14ac:dyDescent="0.4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8"/>
    </row>
    <row r="974" spans="1:12" ht="15.75" customHeight="1" x14ac:dyDescent="0.4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8"/>
    </row>
    <row r="975" spans="1:12" ht="15.75" customHeight="1" x14ac:dyDescent="0.4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8"/>
    </row>
    <row r="976" spans="1:12" ht="15.75" customHeight="1" x14ac:dyDescent="0.4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8"/>
    </row>
    <row r="977" spans="1:12" ht="15.75" customHeight="1" x14ac:dyDescent="0.4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8"/>
    </row>
    <row r="978" spans="1:12" ht="15.75" customHeight="1" x14ac:dyDescent="0.4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8"/>
    </row>
    <row r="979" spans="1:12" ht="15.75" customHeight="1" x14ac:dyDescent="0.4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8"/>
    </row>
    <row r="980" spans="1:12" ht="15.75" customHeight="1" x14ac:dyDescent="0.4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8"/>
    </row>
    <row r="981" spans="1:12" ht="15.75" customHeight="1" x14ac:dyDescent="0.4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8"/>
    </row>
    <row r="982" spans="1:12" ht="15.75" customHeight="1" x14ac:dyDescent="0.4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8"/>
    </row>
    <row r="983" spans="1:12" ht="15.75" customHeight="1" x14ac:dyDescent="0.4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8"/>
    </row>
    <row r="984" spans="1:12" ht="15.75" customHeight="1" x14ac:dyDescent="0.4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8"/>
    </row>
    <row r="985" spans="1:12" ht="15.75" customHeight="1" x14ac:dyDescent="0.4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8"/>
    </row>
    <row r="986" spans="1:12" ht="15.75" customHeight="1" x14ac:dyDescent="0.4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8"/>
    </row>
    <row r="987" spans="1:12" ht="15.75" customHeight="1" x14ac:dyDescent="0.4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8"/>
    </row>
    <row r="988" spans="1:12" ht="15.75" customHeight="1" x14ac:dyDescent="0.4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8"/>
    </row>
    <row r="989" spans="1:12" ht="15.75" customHeight="1" x14ac:dyDescent="0.4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8"/>
    </row>
    <row r="990" spans="1:12" ht="15.75" customHeight="1" x14ac:dyDescent="0.4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8"/>
    </row>
    <row r="991" spans="1:12" ht="15.75" customHeight="1" x14ac:dyDescent="0.4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8"/>
    </row>
    <row r="992" spans="1:12" ht="15.75" customHeight="1" x14ac:dyDescent="0.4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8"/>
    </row>
    <row r="993" spans="1:12" ht="15.75" customHeight="1" x14ac:dyDescent="0.4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8"/>
    </row>
    <row r="994" spans="1:12" ht="15.75" customHeight="1" x14ac:dyDescent="0.4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8"/>
    </row>
    <row r="995" spans="1:12" ht="15.75" customHeight="1" x14ac:dyDescent="0.4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8"/>
    </row>
    <row r="996" spans="1:12" ht="15.75" customHeight="1" x14ac:dyDescent="0.45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8"/>
    </row>
    <row r="997" spans="1:12" ht="15.75" customHeight="1" x14ac:dyDescent="0.45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8"/>
    </row>
    <row r="998" spans="1:12" ht="15.75" customHeight="1" x14ac:dyDescent="0.45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8"/>
    </row>
    <row r="999" spans="1:12" ht="15.75" customHeight="1" x14ac:dyDescent="0.45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8"/>
    </row>
    <row r="1000" spans="1:12" ht="15.75" customHeight="1" x14ac:dyDescent="0.45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8"/>
    </row>
    <row r="1001" spans="1:12" ht="15.75" customHeight="1" x14ac:dyDescent="0.45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8"/>
    </row>
    <row r="1002" spans="1:12" ht="15.75" customHeight="1" x14ac:dyDescent="0.45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8"/>
    </row>
    <row r="1003" spans="1:12" ht="15.75" customHeight="1" x14ac:dyDescent="0.45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8"/>
    </row>
    <row r="1004" spans="1:12" ht="15.75" customHeight="1" x14ac:dyDescent="0.45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8"/>
    </row>
    <row r="1005" spans="1:12" ht="15.75" customHeight="1" x14ac:dyDescent="0.45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8"/>
    </row>
    <row r="1006" spans="1:12" ht="15.75" customHeight="1" x14ac:dyDescent="0.45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8"/>
    </row>
    <row r="1007" spans="1:12" ht="15.75" customHeight="1" x14ac:dyDescent="0.45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8"/>
    </row>
    <row r="1008" spans="1:12" ht="15.75" customHeight="1" x14ac:dyDescent="0.45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8"/>
    </row>
    <row r="1009" spans="1:12" ht="15.75" customHeight="1" x14ac:dyDescent="0.45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8"/>
    </row>
    <row r="1010" spans="1:12" ht="15.75" customHeight="1" x14ac:dyDescent="0.45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8"/>
    </row>
    <row r="1011" spans="1:12" ht="15.75" customHeight="1" x14ac:dyDescent="0.45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8"/>
    </row>
    <row r="1012" spans="1:12" ht="15.75" customHeight="1" x14ac:dyDescent="0.45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8"/>
    </row>
    <row r="1013" spans="1:12" ht="15.75" customHeight="1" x14ac:dyDescent="0.45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8"/>
    </row>
    <row r="1014" spans="1:12" ht="15.75" customHeight="1" x14ac:dyDescent="0.45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8"/>
    </row>
    <row r="1015" spans="1:12" ht="15.75" customHeight="1" x14ac:dyDescent="0.45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8"/>
    </row>
    <row r="1016" spans="1:12" ht="15.75" customHeight="1" x14ac:dyDescent="0.45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8"/>
    </row>
    <row r="1017" spans="1:12" ht="15.75" customHeight="1" x14ac:dyDescent="0.45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8"/>
    </row>
    <row r="1018" spans="1:12" ht="15.75" customHeight="1" x14ac:dyDescent="0.45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8"/>
    </row>
    <row r="1019" spans="1:12" ht="15.75" customHeight="1" x14ac:dyDescent="0.45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8"/>
    </row>
    <row r="1020" spans="1:12" ht="15.75" customHeight="1" x14ac:dyDescent="0.45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8"/>
    </row>
    <row r="1021" spans="1:12" ht="15.75" customHeight="1" x14ac:dyDescent="0.45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8"/>
    </row>
    <row r="1022" spans="1:12" ht="15.75" customHeight="1" x14ac:dyDescent="0.45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8"/>
    </row>
    <row r="1023" spans="1:12" ht="15.75" customHeight="1" x14ac:dyDescent="0.45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8"/>
    </row>
    <row r="1024" spans="1:12" ht="15.75" customHeight="1" x14ac:dyDescent="0.45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8"/>
    </row>
    <row r="1025" spans="1:12" ht="15.75" customHeight="1" x14ac:dyDescent="0.45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8"/>
    </row>
    <row r="1026" spans="1:12" ht="15.75" customHeight="1" x14ac:dyDescent="0.45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8"/>
    </row>
    <row r="1027" spans="1:12" ht="15.75" customHeight="1" x14ac:dyDescent="0.45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8"/>
    </row>
    <row r="1028" spans="1:12" ht="15.75" customHeight="1" x14ac:dyDescent="0.45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8"/>
    </row>
    <row r="1029" spans="1:12" ht="15.75" customHeight="1" x14ac:dyDescent="0.45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8"/>
    </row>
    <row r="1030" spans="1:12" ht="15.75" customHeight="1" x14ac:dyDescent="0.45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8"/>
    </row>
    <row r="1031" spans="1:12" ht="15.75" customHeight="1" x14ac:dyDescent="0.45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8"/>
    </row>
    <row r="1032" spans="1:12" ht="15.75" customHeight="1" x14ac:dyDescent="0.45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8"/>
    </row>
    <row r="1033" spans="1:12" ht="15.75" customHeight="1" x14ac:dyDescent="0.45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8"/>
    </row>
    <row r="1034" spans="1:12" ht="15.75" customHeight="1" x14ac:dyDescent="0.45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8"/>
    </row>
    <row r="1035" spans="1:12" ht="15.75" customHeight="1" x14ac:dyDescent="0.45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8"/>
    </row>
    <row r="1036" spans="1:12" ht="15.75" customHeight="1" x14ac:dyDescent="0.45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8"/>
    </row>
    <row r="1037" spans="1:12" ht="15.75" customHeight="1" x14ac:dyDescent="0.45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8"/>
    </row>
    <row r="1038" spans="1:12" ht="15.75" customHeight="1" x14ac:dyDescent="0.45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8"/>
    </row>
    <row r="1039" spans="1:12" ht="15.75" customHeight="1" x14ac:dyDescent="0.45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8"/>
    </row>
    <row r="1040" spans="1:12" ht="15.75" customHeight="1" x14ac:dyDescent="0.45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8"/>
    </row>
    <row r="1041" spans="1:12" ht="15.75" customHeight="1" x14ac:dyDescent="0.45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8"/>
    </row>
    <row r="1042" spans="1:12" ht="15.75" customHeight="1" x14ac:dyDescent="0.45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8"/>
    </row>
  </sheetData>
  <sheetProtection sheet="1" objects="1" scenarios="1" formatCells="0" formatColumns="0" formatRows="0" sort="0"/>
  <mergeCells count="4">
    <mergeCell ref="B3:C3"/>
    <mergeCell ref="K1:L1"/>
    <mergeCell ref="O5:P5"/>
    <mergeCell ref="O11:P11"/>
  </mergeCells>
  <phoneticPr fontId="10" type="noConversion"/>
  <conditionalFormatting sqref="N1">
    <cfRule type="cellIs" dxfId="23" priority="7" operator="notEqual">
      <formula>1</formula>
    </cfRule>
  </conditionalFormatting>
  <conditionalFormatting sqref="K1:L1">
    <cfRule type="expression" dxfId="22" priority="6">
      <formula>$K$1&lt;&gt;""</formula>
    </cfRule>
  </conditionalFormatting>
  <conditionalFormatting sqref="F6:F65">
    <cfRule type="expression" dxfId="21" priority="3">
      <formula>AND($F6&lt;$D$1,$F6&lt;&gt;"")</formula>
    </cfRule>
    <cfRule type="expression" dxfId="20" priority="5">
      <formula>AND($F6&gt;$B$1,$F6&lt;&gt;"")</formula>
    </cfRule>
  </conditionalFormatting>
  <conditionalFormatting sqref="E6:E65">
    <cfRule type="expression" dxfId="19" priority="4">
      <formula>AND($E6="",$D6&gt;0)</formula>
    </cfRule>
  </conditionalFormatting>
  <conditionalFormatting sqref="L6:L65">
    <cfRule type="expression" dxfId="18" priority="1">
      <formula>AND($L6&lt;$D$1,$L6&lt;&gt;"")</formula>
    </cfRule>
    <cfRule type="expression" dxfId="17" priority="2">
      <formula>AND($L6&gt;$B$1,$L6&lt;&gt;"")</formula>
    </cfRule>
  </conditionalFormatting>
  <dataValidations count="10">
    <dataValidation type="custom" allowBlank="1" showInputMessage="1" showErrorMessage="1" sqref="C66:C107" xr:uid="{0DB8796C-56E0-471C-804D-DCD9CBBD3914}">
      <formula1>AND($B66&lt;=100,$B66&gt;0)</formula1>
    </dataValidation>
    <dataValidation type="custom" allowBlank="1" showInputMessage="1" showErrorMessage="1" error="הציון המקסימלי הינו 100" sqref="C66:C141 B6:B139" xr:uid="{8CD91F14-48B0-483D-B853-7E1D8941E2E4}">
      <formula1>AND($B6&lt;=100,$B6&gt;0)</formula1>
    </dataValidation>
    <dataValidation type="custom" allowBlank="1" showInputMessage="1" showErrorMessage="1" error="הציון המקסימלי הינו 100" sqref="C6:C65" xr:uid="{47EC9666-8575-45A6-B6F1-23DE0574F442}">
      <formula1>AND($C6&lt;=100,$C6&gt;0)</formula1>
    </dataValidation>
    <dataValidation type="custom" allowBlank="1" showInputMessage="1" showErrorMessage="1" errorTitle="שגיאה" error="הציון המקסימלי הינו 100" sqref="G6:G65" xr:uid="{2BAF3250-0B4F-431F-A558-C6102A9F94D0}">
      <formula1>AND($G6&lt;=100,$G6&gt;0)</formula1>
    </dataValidation>
    <dataValidation type="custom" allowBlank="1" showInputMessage="1" showErrorMessage="1" errorTitle="שגיאה" error="הציון המקסימלי הינו 100" sqref="H6:H65" xr:uid="{4393CF90-0407-4E66-8694-0B4DF6167D82}">
      <formula1>AND($H6&lt;=100,$H6&gt;0)</formula1>
    </dataValidation>
    <dataValidation type="custom" allowBlank="1" showInputMessage="1" showErrorMessage="1" errorTitle="שגיאה" error="הציון המקסימלי הינו 100" sqref="I6:I65" xr:uid="{15260D3D-F5E5-4C1F-BA0F-ABA2320F5872}">
      <formula1>AND($I6&lt;=100,$I6&gt;0)</formula1>
    </dataValidation>
    <dataValidation type="custom" allowBlank="1" showInputMessage="1" showErrorMessage="1" errorTitle="שגיאה" error="הניקוד המקסימלי למשימת ההעשרה הוא 5" sqref="J6:J65" xr:uid="{3C1EC362-0E23-4478-9879-BE6C2A49A32D}">
      <formula1>AND($J6&lt;=5,$J6&gt;0)</formula1>
    </dataValidation>
    <dataValidation type="custom" allowBlank="1" showInputMessage="1" showErrorMessage="1" errorTitle="שגיאה" error="מס' השיעורים המקסימלי  הוא 5" sqref="E6:E65" xr:uid="{95751563-2129-4F98-9C8E-F9985A7EE509}">
      <formula1>AND($E6&lt;=5,$E6&gt;0)</formula1>
    </dataValidation>
    <dataValidation type="custom" allowBlank="1" showInputMessage="1" showErrorMessage="1" errorTitle="שגיאה" error="הציון המקסימלי הינו 100" sqref="D6:D65" xr:uid="{1B94499C-B9DB-45E2-95A4-0CB68AAE85D4}">
      <formula1>AND($D6&lt;=100,$D6&gt;0)</formula1>
    </dataValidation>
    <dataValidation type="custom" allowBlank="1" showInputMessage="1" showErrorMessage="1" errorTitle="שגיאת" error="מס' השיעורים אינו יכול לעלות על 5 _x000a_" sqref="E66:E107" xr:uid="{18F092FE-D203-4E9B-896C-B6444FA0010F}">
      <formula1>AND($E66&lt;=$N$2,$E66&gt;0)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N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קורס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97252</cp:lastModifiedBy>
  <dcterms:created xsi:type="dcterms:W3CDTF">2022-08-25T12:27:44Z</dcterms:created>
  <dcterms:modified xsi:type="dcterms:W3CDTF">2022-11-13T12:06:45Z</dcterms:modified>
</cp:coreProperties>
</file>