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nit\Documents\"/>
    </mc:Choice>
  </mc:AlternateContent>
  <bookViews>
    <workbookView xWindow="0" yWindow="0" windowWidth="19200" windowHeight="8505" firstSheet="1" activeTab="3"/>
  </bookViews>
  <sheets>
    <sheet name="Sheet1" sheetId="2" state="hidden" r:id="rId1"/>
    <sheet name="כתה 1" sheetId="3" r:id="rId2"/>
    <sheet name="כתה 2" sheetId="4" r:id="rId3"/>
    <sheet name="כתה 3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" l="1"/>
  <c r="C45" i="3"/>
  <c r="D44" i="3"/>
  <c r="D45" i="3"/>
  <c r="E44" i="3"/>
  <c r="E45" i="3"/>
  <c r="F43" i="3"/>
  <c r="F44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37" i="4"/>
  <c r="G38" i="4"/>
  <c r="G39" i="4"/>
  <c r="G40" i="4"/>
  <c r="G41" i="4"/>
  <c r="G42" i="4"/>
  <c r="G43" i="4"/>
  <c r="G44" i="4"/>
  <c r="G45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4" i="5"/>
  <c r="D45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O45" i="5"/>
  <c r="E45" i="5"/>
  <c r="O44" i="5"/>
  <c r="O43" i="5"/>
  <c r="E43" i="5"/>
  <c r="D43" i="5"/>
  <c r="C43" i="5"/>
  <c r="O42" i="5"/>
  <c r="E42" i="5"/>
  <c r="D42" i="5"/>
  <c r="C42" i="5"/>
  <c r="O41" i="5"/>
  <c r="E41" i="5"/>
  <c r="D41" i="5"/>
  <c r="C41" i="5"/>
  <c r="O40" i="5"/>
  <c r="E40" i="5"/>
  <c r="D40" i="5"/>
  <c r="C40" i="5"/>
  <c r="O39" i="5"/>
  <c r="E39" i="5"/>
  <c r="D39" i="5"/>
  <c r="C39" i="5"/>
  <c r="O38" i="5"/>
  <c r="E38" i="5"/>
  <c r="D38" i="5"/>
  <c r="C38" i="5"/>
  <c r="O37" i="5"/>
  <c r="E37" i="5"/>
  <c r="D37" i="5"/>
  <c r="C37" i="5"/>
  <c r="O36" i="5"/>
  <c r="E36" i="5"/>
  <c r="D36" i="5"/>
  <c r="C36" i="5"/>
  <c r="O35" i="5"/>
  <c r="E35" i="5"/>
  <c r="D35" i="5"/>
  <c r="C35" i="5"/>
  <c r="O34" i="5"/>
  <c r="E34" i="5"/>
  <c r="D34" i="5"/>
  <c r="C34" i="5"/>
  <c r="O33" i="5"/>
  <c r="E33" i="5"/>
  <c r="D33" i="5"/>
  <c r="C33" i="5"/>
  <c r="O32" i="5"/>
  <c r="E32" i="5"/>
  <c r="D32" i="5"/>
  <c r="C32" i="5"/>
  <c r="O31" i="5"/>
  <c r="E31" i="5"/>
  <c r="D31" i="5"/>
  <c r="C31" i="5"/>
  <c r="O30" i="5"/>
  <c r="E30" i="5"/>
  <c r="D30" i="5"/>
  <c r="C30" i="5"/>
  <c r="O29" i="5"/>
  <c r="E29" i="5"/>
  <c r="D29" i="5"/>
  <c r="C29" i="5"/>
  <c r="O28" i="5"/>
  <c r="E28" i="5"/>
  <c r="D28" i="5"/>
  <c r="C28" i="5"/>
  <c r="O27" i="5"/>
  <c r="E27" i="5"/>
  <c r="D27" i="5"/>
  <c r="C27" i="5"/>
  <c r="O26" i="5"/>
  <c r="E26" i="5"/>
  <c r="D26" i="5"/>
  <c r="C26" i="5"/>
  <c r="O25" i="5"/>
  <c r="E25" i="5"/>
  <c r="D25" i="5"/>
  <c r="C25" i="5"/>
  <c r="O24" i="5"/>
  <c r="E24" i="5"/>
  <c r="D24" i="5"/>
  <c r="C24" i="5"/>
  <c r="O23" i="5"/>
  <c r="E23" i="5"/>
  <c r="D23" i="5"/>
  <c r="C23" i="5"/>
  <c r="O22" i="5"/>
  <c r="E22" i="5"/>
  <c r="D22" i="5"/>
  <c r="C22" i="5"/>
  <c r="O21" i="5"/>
  <c r="E21" i="5"/>
  <c r="D21" i="5"/>
  <c r="C21" i="5"/>
  <c r="O20" i="5"/>
  <c r="D20" i="5"/>
  <c r="C20" i="5"/>
  <c r="O19" i="5"/>
  <c r="E19" i="5"/>
  <c r="D19" i="5"/>
  <c r="C19" i="5"/>
  <c r="O18" i="5"/>
  <c r="E18" i="5"/>
  <c r="D18" i="5"/>
  <c r="C18" i="5"/>
  <c r="O17" i="5"/>
  <c r="F17" i="5"/>
  <c r="E17" i="5"/>
  <c r="D17" i="5"/>
  <c r="C17" i="5"/>
  <c r="O16" i="5"/>
  <c r="F16" i="5"/>
  <c r="E16" i="5"/>
  <c r="D16" i="5"/>
  <c r="C16" i="5"/>
  <c r="D13" i="5"/>
  <c r="C13" i="5"/>
  <c r="D10" i="5"/>
  <c r="B10" i="5"/>
  <c r="F45" i="4"/>
  <c r="E45" i="4"/>
  <c r="O45" i="4"/>
  <c r="O44" i="4"/>
  <c r="O43" i="4"/>
  <c r="F43" i="4"/>
  <c r="E43" i="4"/>
  <c r="C43" i="4"/>
  <c r="O42" i="4"/>
  <c r="F42" i="4"/>
  <c r="E42" i="4"/>
  <c r="C42" i="4"/>
  <c r="O41" i="4"/>
  <c r="F41" i="4"/>
  <c r="E41" i="4"/>
  <c r="C41" i="4"/>
  <c r="O40" i="4"/>
  <c r="F40" i="4"/>
  <c r="E40" i="4"/>
  <c r="C40" i="4"/>
  <c r="O39" i="4"/>
  <c r="F39" i="4"/>
  <c r="E39" i="4"/>
  <c r="C39" i="4"/>
  <c r="O38" i="4"/>
  <c r="F38" i="4"/>
  <c r="E38" i="4"/>
  <c r="C38" i="4"/>
  <c r="O37" i="4"/>
  <c r="F37" i="4"/>
  <c r="E37" i="4"/>
  <c r="C37" i="4"/>
  <c r="O36" i="4"/>
  <c r="G36" i="4"/>
  <c r="F36" i="4"/>
  <c r="E36" i="4"/>
  <c r="C36" i="4"/>
  <c r="O35" i="4"/>
  <c r="G35" i="4"/>
  <c r="F35" i="4"/>
  <c r="E35" i="4"/>
  <c r="C35" i="4"/>
  <c r="O34" i="4"/>
  <c r="G34" i="4"/>
  <c r="F34" i="4"/>
  <c r="E34" i="4"/>
  <c r="C34" i="4"/>
  <c r="O33" i="4"/>
  <c r="G33" i="4"/>
  <c r="F33" i="4"/>
  <c r="E33" i="4"/>
  <c r="C33" i="4"/>
  <c r="O32" i="4"/>
  <c r="G32" i="4"/>
  <c r="F32" i="4"/>
  <c r="E32" i="4"/>
  <c r="D32" i="4"/>
  <c r="C32" i="4"/>
  <c r="O31" i="4"/>
  <c r="G31" i="4"/>
  <c r="F31" i="4"/>
  <c r="E31" i="4"/>
  <c r="D31" i="4"/>
  <c r="C31" i="4"/>
  <c r="O30" i="4"/>
  <c r="G30" i="4"/>
  <c r="F30" i="4"/>
  <c r="E30" i="4"/>
  <c r="D30" i="4"/>
  <c r="C30" i="4"/>
  <c r="O29" i="4"/>
  <c r="G29" i="4"/>
  <c r="F29" i="4"/>
  <c r="E29" i="4"/>
  <c r="D29" i="4"/>
  <c r="C29" i="4"/>
  <c r="O28" i="4"/>
  <c r="G28" i="4"/>
  <c r="F28" i="4"/>
  <c r="E28" i="4"/>
  <c r="D28" i="4"/>
  <c r="C28" i="4"/>
  <c r="O27" i="4"/>
  <c r="G27" i="4"/>
  <c r="F27" i="4"/>
  <c r="E27" i="4"/>
  <c r="D27" i="4"/>
  <c r="C27" i="4"/>
  <c r="O26" i="4"/>
  <c r="G26" i="4"/>
  <c r="F26" i="4"/>
  <c r="E26" i="4"/>
  <c r="D26" i="4"/>
  <c r="C26" i="4"/>
  <c r="O25" i="4"/>
  <c r="G25" i="4"/>
  <c r="F25" i="4"/>
  <c r="E25" i="4"/>
  <c r="D25" i="4"/>
  <c r="C25" i="4"/>
  <c r="O24" i="4"/>
  <c r="G24" i="4"/>
  <c r="F24" i="4"/>
  <c r="E24" i="4"/>
  <c r="D24" i="4"/>
  <c r="C24" i="4"/>
  <c r="O23" i="4"/>
  <c r="G23" i="4"/>
  <c r="F23" i="4"/>
  <c r="E23" i="4"/>
  <c r="D23" i="4"/>
  <c r="C23" i="4"/>
  <c r="O22" i="4"/>
  <c r="G22" i="4"/>
  <c r="F22" i="4"/>
  <c r="E22" i="4"/>
  <c r="D22" i="4"/>
  <c r="C22" i="4"/>
  <c r="O21" i="4"/>
  <c r="G21" i="4"/>
  <c r="F21" i="4"/>
  <c r="E21" i="4"/>
  <c r="D21" i="4"/>
  <c r="C21" i="4"/>
  <c r="O20" i="4"/>
  <c r="G20" i="4"/>
  <c r="F20" i="4"/>
  <c r="D20" i="4"/>
  <c r="C20" i="4"/>
  <c r="O19" i="4"/>
  <c r="G19" i="4"/>
  <c r="F19" i="4"/>
  <c r="E19" i="4"/>
  <c r="D19" i="4"/>
  <c r="C19" i="4"/>
  <c r="O18" i="4"/>
  <c r="G18" i="4"/>
  <c r="F18" i="4"/>
  <c r="E18" i="4"/>
  <c r="D18" i="4"/>
  <c r="C18" i="4"/>
  <c r="O17" i="4"/>
  <c r="G17" i="4"/>
  <c r="F17" i="4"/>
  <c r="E17" i="4"/>
  <c r="D17" i="4"/>
  <c r="C17" i="4"/>
  <c r="O16" i="4"/>
  <c r="G16" i="4"/>
  <c r="F16" i="4"/>
  <c r="E16" i="4"/>
  <c r="D16" i="4"/>
  <c r="C16" i="4"/>
  <c r="D13" i="4"/>
  <c r="C13" i="4"/>
  <c r="D10" i="4"/>
  <c r="B10" i="4"/>
  <c r="C36" i="3"/>
  <c r="C37" i="3"/>
  <c r="C38" i="3"/>
  <c r="C39" i="3"/>
  <c r="C40" i="3"/>
  <c r="C41" i="3"/>
  <c r="C42" i="3"/>
  <c r="C43" i="3"/>
  <c r="D36" i="3"/>
  <c r="D37" i="3"/>
  <c r="D38" i="3"/>
  <c r="D39" i="3"/>
  <c r="D40" i="3"/>
  <c r="D41" i="3"/>
  <c r="D42" i="3"/>
  <c r="D43" i="3"/>
  <c r="E36" i="3"/>
  <c r="E37" i="3"/>
  <c r="E38" i="3"/>
  <c r="E39" i="3"/>
  <c r="E40" i="3"/>
  <c r="E41" i="3"/>
  <c r="E42" i="3"/>
  <c r="E43" i="3"/>
  <c r="F36" i="3"/>
  <c r="F37" i="3"/>
  <c r="F38" i="3"/>
  <c r="F39" i="3"/>
  <c r="F40" i="3"/>
  <c r="F41" i="3"/>
  <c r="F42" i="3"/>
  <c r="O45" i="3" l="1"/>
  <c r="O44" i="3"/>
  <c r="O43" i="3"/>
  <c r="O42" i="3"/>
  <c r="O41" i="3"/>
  <c r="O40" i="3"/>
  <c r="O39" i="3"/>
  <c r="O38" i="3"/>
  <c r="O37" i="3"/>
  <c r="O36" i="3"/>
  <c r="O35" i="3"/>
  <c r="F35" i="3"/>
  <c r="E35" i="3"/>
  <c r="D35" i="3"/>
  <c r="C35" i="3"/>
  <c r="O34" i="3"/>
  <c r="F34" i="3"/>
  <c r="E34" i="3"/>
  <c r="D34" i="3"/>
  <c r="C34" i="3"/>
  <c r="O33" i="3"/>
  <c r="F33" i="3"/>
  <c r="E33" i="3"/>
  <c r="D33" i="3"/>
  <c r="C33" i="3"/>
  <c r="O32" i="3"/>
  <c r="F32" i="3"/>
  <c r="E32" i="3"/>
  <c r="D32" i="3"/>
  <c r="C32" i="3"/>
  <c r="O31" i="3"/>
  <c r="F31" i="3"/>
  <c r="E31" i="3"/>
  <c r="D31" i="3"/>
  <c r="C31" i="3"/>
  <c r="O30" i="3"/>
  <c r="F30" i="3"/>
  <c r="E30" i="3"/>
  <c r="D30" i="3"/>
  <c r="C30" i="3"/>
  <c r="O29" i="3"/>
  <c r="F29" i="3"/>
  <c r="E29" i="3"/>
  <c r="D29" i="3"/>
  <c r="C29" i="3"/>
  <c r="O28" i="3"/>
  <c r="F28" i="3"/>
  <c r="E28" i="3"/>
  <c r="D28" i="3"/>
  <c r="C28" i="3"/>
  <c r="O27" i="3"/>
  <c r="F27" i="3"/>
  <c r="E27" i="3"/>
  <c r="D27" i="3"/>
  <c r="C27" i="3"/>
  <c r="O26" i="3"/>
  <c r="F26" i="3"/>
  <c r="E26" i="3"/>
  <c r="D26" i="3"/>
  <c r="C26" i="3"/>
  <c r="O25" i="3"/>
  <c r="F25" i="3"/>
  <c r="E25" i="3"/>
  <c r="D25" i="3"/>
  <c r="C25" i="3"/>
  <c r="O24" i="3"/>
  <c r="F24" i="3"/>
  <c r="E24" i="3"/>
  <c r="D24" i="3"/>
  <c r="C24" i="3"/>
  <c r="O23" i="3"/>
  <c r="F23" i="3"/>
  <c r="E23" i="3"/>
  <c r="D23" i="3"/>
  <c r="C23" i="3"/>
  <c r="O22" i="3"/>
  <c r="F22" i="3"/>
  <c r="E22" i="3"/>
  <c r="D22" i="3"/>
  <c r="C22" i="3"/>
  <c r="O21" i="3"/>
  <c r="F21" i="3"/>
  <c r="E21" i="3"/>
  <c r="D21" i="3"/>
  <c r="C21" i="3"/>
  <c r="O20" i="3"/>
  <c r="F20" i="3"/>
  <c r="D20" i="3"/>
  <c r="C20" i="3"/>
  <c r="O19" i="3"/>
  <c r="F19" i="3"/>
  <c r="E19" i="3"/>
  <c r="D19" i="3"/>
  <c r="C19" i="3"/>
  <c r="O18" i="3"/>
  <c r="F18" i="3"/>
  <c r="E18" i="3"/>
  <c r="D18" i="3"/>
  <c r="C18" i="3"/>
  <c r="O17" i="3"/>
  <c r="G17" i="3"/>
  <c r="F17" i="3"/>
  <c r="E17" i="3"/>
  <c r="D17" i="3"/>
  <c r="C17" i="3"/>
  <c r="O16" i="3"/>
  <c r="G16" i="3"/>
  <c r="F16" i="3"/>
  <c r="E16" i="3"/>
  <c r="D16" i="3"/>
  <c r="C16" i="3"/>
  <c r="D13" i="3"/>
  <c r="C13" i="3"/>
  <c r="D10" i="3"/>
  <c r="B10" i="3"/>
</calcChain>
</file>

<file path=xl/sharedStrings.xml><?xml version="1.0" encoding="utf-8"?>
<sst xmlns="http://schemas.openxmlformats.org/spreadsheetml/2006/main" count="6494" uniqueCount="2166">
  <si>
    <t>ירושלים</t>
  </si>
  <si>
    <t>דניאל</t>
  </si>
  <si>
    <t>עבר/לא עבר</t>
  </si>
  <si>
    <t xml:space="preserve">חוות דעת </t>
  </si>
  <si>
    <t>ציון מבחן</t>
  </si>
  <si>
    <t>נוכחות</t>
  </si>
  <si>
    <t>מדריך</t>
  </si>
  <si>
    <t>כיתה</t>
  </si>
  <si>
    <t>תאריך</t>
  </si>
  <si>
    <t>רשות מקומית/יחידה ארגונית</t>
  </si>
  <si>
    <t>מחוז</t>
  </si>
  <si>
    <t>מזהה פנימי</t>
  </si>
  <si>
    <t>מייל</t>
  </si>
  <si>
    <t>שם משפחה</t>
  </si>
  <si>
    <t>שם פרטי</t>
  </si>
  <si>
    <t>מס"ד</t>
  </si>
  <si>
    <t>לא</t>
  </si>
  <si>
    <t>כן</t>
  </si>
  <si>
    <t>הדרכת מזכירי קלפיות - בחירות לרשויות המקומיות</t>
  </si>
  <si>
    <t>שם המדריך:</t>
  </si>
  <si>
    <t>משה</t>
  </si>
  <si>
    <t xml:space="preserve">תאריך: </t>
  </si>
  <si>
    <t xml:space="preserve">מספר כיתה: </t>
  </si>
  <si>
    <t xml:space="preserve">טלפון המדריך: </t>
  </si>
  <si>
    <t>שם מנהל הבחירות:</t>
  </si>
  <si>
    <t xml:space="preserve"> טלפון מנהל הבחירות: </t>
  </si>
  <si>
    <t>050-6204193</t>
  </si>
  <si>
    <t>שם הרשות המקומית:</t>
  </si>
  <si>
    <t>אביאל צוובנר</t>
  </si>
  <si>
    <t>054-4815573</t>
  </si>
  <si>
    <t>יוסף</t>
  </si>
  <si>
    <t>עינת</t>
  </si>
  <si>
    <t>כהן</t>
  </si>
  <si>
    <t>תמר</t>
  </si>
  <si>
    <t>שחר</t>
  </si>
  <si>
    <t>לוי</t>
  </si>
  <si>
    <t>רוטנברג</t>
  </si>
  <si>
    <t>מלכה</t>
  </si>
  <si>
    <t>נתן</t>
  </si>
  <si>
    <t>אופקים</t>
  </si>
  <si>
    <t>אילת</t>
  </si>
  <si>
    <t>אשדוד</t>
  </si>
  <si>
    <t>אשקלון</t>
  </si>
  <si>
    <t>באר שבע</t>
  </si>
  <si>
    <t>דימונה</t>
  </si>
  <si>
    <t>חורה</t>
  </si>
  <si>
    <t>ירוחם</t>
  </si>
  <si>
    <t>כסיפה</t>
  </si>
  <si>
    <t>להבים</t>
  </si>
  <si>
    <t>לקיה</t>
  </si>
  <si>
    <t>מיתר</t>
  </si>
  <si>
    <t>מצפה רמון</t>
  </si>
  <si>
    <t>עומר</t>
  </si>
  <si>
    <t>ערד</t>
  </si>
  <si>
    <t>ערערה-בנגב</t>
  </si>
  <si>
    <t>קרית גת</t>
  </si>
  <si>
    <t>קרית מלאכי</t>
  </si>
  <si>
    <t>רהט</t>
  </si>
  <si>
    <t>שגב-שלום</t>
  </si>
  <si>
    <t>שדרות</t>
  </si>
  <si>
    <t>תל שבע</t>
  </si>
  <si>
    <t>אל קסום</t>
  </si>
  <si>
    <t>אשכול</t>
  </si>
  <si>
    <t>באר טוביה</t>
  </si>
  <si>
    <t>בני שמעון</t>
  </si>
  <si>
    <t>הערבה התיכונה</t>
  </si>
  <si>
    <t>חבל אילות</t>
  </si>
  <si>
    <t>חוף אשקלון</t>
  </si>
  <si>
    <t>לכיש</t>
  </si>
  <si>
    <t>מרחבים</t>
  </si>
  <si>
    <t>נווה מדבר</t>
  </si>
  <si>
    <t>רמת נגב</t>
  </si>
  <si>
    <t>שדות נגב</t>
  </si>
  <si>
    <t>שער הנגב</t>
  </si>
  <si>
    <t>שפיר</t>
  </si>
  <si>
    <t>אום אל-פחם</t>
  </si>
  <si>
    <t>אור עקיבא</t>
  </si>
  <si>
    <t>בנימינה-גבעת עדה</t>
  </si>
  <si>
    <t>בסמ"ה</t>
  </si>
  <si>
    <t>ג'סר א-זרקא</t>
  </si>
  <si>
    <t>ג'ת</t>
  </si>
  <si>
    <t>דאלית אל-כרמל</t>
  </si>
  <si>
    <t>זכרון יעקב</t>
  </si>
  <si>
    <t>חדרה</t>
  </si>
  <si>
    <t>חיפה</t>
  </si>
  <si>
    <t>חריש</t>
  </si>
  <si>
    <t>טירת כרמל</t>
  </si>
  <si>
    <t>כפר קרע</t>
  </si>
  <si>
    <t>מעלה עירון</t>
  </si>
  <si>
    <t>נשר</t>
  </si>
  <si>
    <t>עספיא</t>
  </si>
  <si>
    <t>ערערה</t>
  </si>
  <si>
    <t>פוריידיס</t>
  </si>
  <si>
    <t>פרדס חנה-כרכור</t>
  </si>
  <si>
    <t>קרית אתא</t>
  </si>
  <si>
    <t>קרית ביאליק</t>
  </si>
  <si>
    <t>קרית טבעון</t>
  </si>
  <si>
    <t>קרית ים</t>
  </si>
  <si>
    <t>קרית מוצקין</t>
  </si>
  <si>
    <t>רכסים</t>
  </si>
  <si>
    <t>אלונה</t>
  </si>
  <si>
    <t>זבולון</t>
  </si>
  <si>
    <t>חוף הכרמל</t>
  </si>
  <si>
    <t>מנשה</t>
  </si>
  <si>
    <t>אבו סנאן</t>
  </si>
  <si>
    <t>אכסאל</t>
  </si>
  <si>
    <t>אעבלין</t>
  </si>
  <si>
    <t>בועיינה-נוג'ידאת</t>
  </si>
  <si>
    <t>בוקעאתא</t>
  </si>
  <si>
    <t>ביר אל-מכסור</t>
  </si>
  <si>
    <t>בית ג'ן</t>
  </si>
  <si>
    <t>בית שאן</t>
  </si>
  <si>
    <t>בסמת טבעון</t>
  </si>
  <si>
    <t>בענה</t>
  </si>
  <si>
    <t>ג'דיידה-מכר</t>
  </si>
  <si>
    <t>ג'ש (גוש חלב)</t>
  </si>
  <si>
    <t>דבוריה</t>
  </si>
  <si>
    <t>זרזיר</t>
  </si>
  <si>
    <t>חורפיש</t>
  </si>
  <si>
    <t>חצור הגלילית</t>
  </si>
  <si>
    <t>טבריה</t>
  </si>
  <si>
    <t>טובא-זנגריה</t>
  </si>
  <si>
    <t>טורעאן</t>
  </si>
  <si>
    <t>טמרה</t>
  </si>
  <si>
    <t>יאנוח-ג'ת</t>
  </si>
  <si>
    <t>יבנאל</t>
  </si>
  <si>
    <t>יסוד המעלה</t>
  </si>
  <si>
    <t>יפיע</t>
  </si>
  <si>
    <t>יקנעם עילית</t>
  </si>
  <si>
    <t>ירכא</t>
  </si>
  <si>
    <t>כאבול</t>
  </si>
  <si>
    <t>כאוכב אבו אל-היג'א</t>
  </si>
  <si>
    <t>כסרא-סמיע</t>
  </si>
  <si>
    <t>כעביה-טבאש-חג'אג'רה</t>
  </si>
  <si>
    <t>כפר ורדים</t>
  </si>
  <si>
    <t>כפר יאסיף</t>
  </si>
  <si>
    <t>כפר כמא</t>
  </si>
  <si>
    <t>כפר כנא</t>
  </si>
  <si>
    <t>כפר מנדא</t>
  </si>
  <si>
    <t>כפר תבור</t>
  </si>
  <si>
    <t>כרמיאל</t>
  </si>
  <si>
    <t>מג'ד אל-כרום</t>
  </si>
  <si>
    <t>מג'דל שמס</t>
  </si>
  <si>
    <t>מגאר</t>
  </si>
  <si>
    <t>מגדל</t>
  </si>
  <si>
    <t>מגדל העמק</t>
  </si>
  <si>
    <t>מזרעה</t>
  </si>
  <si>
    <t>מטולה</t>
  </si>
  <si>
    <t>מסעדה</t>
  </si>
  <si>
    <t>מעיליא</t>
  </si>
  <si>
    <t>מעלות-תרשיחא</t>
  </si>
  <si>
    <t>משהד</t>
  </si>
  <si>
    <t>נהריה</t>
  </si>
  <si>
    <t>נוף הגליל</t>
  </si>
  <si>
    <t>נחף</t>
  </si>
  <si>
    <t>נצרת</t>
  </si>
  <si>
    <t>סאג'ור</t>
  </si>
  <si>
    <t>סח'נין</t>
  </si>
  <si>
    <t>ע'ג'ר</t>
  </si>
  <si>
    <t>עיילבון</t>
  </si>
  <si>
    <t>עילוט</t>
  </si>
  <si>
    <t>עין מאהל</t>
  </si>
  <si>
    <t>עין קנייא</t>
  </si>
  <si>
    <t>עכו</t>
  </si>
  <si>
    <t>עפולה</t>
  </si>
  <si>
    <t>עראבה</t>
  </si>
  <si>
    <t>פסוטה</t>
  </si>
  <si>
    <t>פקיעין (בוקייעה)</t>
  </si>
  <si>
    <t>צפת</t>
  </si>
  <si>
    <t>קצרין</t>
  </si>
  <si>
    <t>קרית שמונה</t>
  </si>
  <si>
    <t>ראמה</t>
  </si>
  <si>
    <t>ראש פינה</t>
  </si>
  <si>
    <t>ריינה</t>
  </si>
  <si>
    <t>רמת ישי</t>
  </si>
  <si>
    <t>שלומי</t>
  </si>
  <si>
    <t>שעב</t>
  </si>
  <si>
    <t>שפרעם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</si>
  <si>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</si>
  <si>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</si>
  <si>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</si>
  <si>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</si>
  <si>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</si>
  <si>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</si>
  <si>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</si>
  <si>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</si>
  <si>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</si>
  <si>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</si>
  <si>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</si>
  <si>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</si>
  <si>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</si>
  <si>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אור יהודה</t>
  </si>
  <si>
    <t>אזור</t>
  </si>
  <si>
    <t>בני ברק</t>
  </si>
  <si>
    <t>בת ים</t>
  </si>
  <si>
    <t>גבעתיים</t>
  </si>
  <si>
    <t>הרצליה</t>
  </si>
  <si>
    <t>חולון</t>
  </si>
  <si>
    <t>כפר שמריהו</t>
  </si>
  <si>
    <t>קרית אונו</t>
  </si>
  <si>
    <t>רמת גן</t>
  </si>
  <si>
    <t>רמת השרון</t>
  </si>
  <si>
    <t>אבן יהודה</t>
  </si>
  <si>
    <t>אליכין</t>
  </si>
  <si>
    <t>אלעד</t>
  </si>
  <si>
    <t>באר יעקב</t>
  </si>
  <si>
    <t>בית דגן</t>
  </si>
  <si>
    <t>בני עי"ש</t>
  </si>
  <si>
    <t>ג'לג'וליה</t>
  </si>
  <si>
    <t>גבעת שמואל</t>
  </si>
  <si>
    <t>גדרה</t>
  </si>
  <si>
    <t>גן יבנה</t>
  </si>
  <si>
    <t>גני תקווה</t>
  </si>
  <si>
    <t>הוד השרון</t>
  </si>
  <si>
    <t>זמר</t>
  </si>
  <si>
    <t>טייבה</t>
  </si>
  <si>
    <t>טירה</t>
  </si>
  <si>
    <t>יבנה</t>
  </si>
  <si>
    <t>כוכב יאיר</t>
  </si>
  <si>
    <t>כפר ברא</t>
  </si>
  <si>
    <t>כפר יונה</t>
  </si>
  <si>
    <t>כפר סבא</t>
  </si>
  <si>
    <t>כפר קאסם</t>
  </si>
  <si>
    <t>לוד</t>
  </si>
  <si>
    <t>מודיעין-מכבים-רעות</t>
  </si>
  <si>
    <t>מזכרת בתיה</t>
  </si>
  <si>
    <t>נס ציונה</t>
  </si>
  <si>
    <t>נתניה</t>
  </si>
  <si>
    <t>סביון</t>
  </si>
  <si>
    <t>פרדסיה</t>
  </si>
  <si>
    <t>פתח תקווה</t>
  </si>
  <si>
    <t>קדימה-צורן</t>
  </si>
  <si>
    <t>קלנסווה</t>
  </si>
  <si>
    <t>קרית עקרון</t>
  </si>
  <si>
    <t>ראש העין</t>
  </si>
  <si>
    <t>ראשון לציון</t>
  </si>
  <si>
    <t>רחובות</t>
  </si>
  <si>
    <t>רמלה</t>
  </si>
  <si>
    <t>רעננה</t>
  </si>
  <si>
    <t>שוהם</t>
  </si>
  <si>
    <t>ברנר</t>
  </si>
  <si>
    <t>גדרות</t>
  </si>
  <si>
    <t>גזר</t>
  </si>
  <si>
    <t>גן רווה</t>
  </si>
  <si>
    <t>דרום השרון</t>
  </si>
  <si>
    <t>חבל יבנה</t>
  </si>
  <si>
    <t>חבל מודיעין</t>
  </si>
  <si>
    <t>חוף השרון</t>
  </si>
  <si>
    <t>לב השרון</t>
  </si>
  <si>
    <t>נחל שורק</t>
  </si>
  <si>
    <t>עמק חפר</t>
  </si>
  <si>
    <t>שדות דן</t>
  </si>
  <si>
    <t>אבו גוש</t>
  </si>
  <si>
    <t>בית שמש</t>
  </si>
  <si>
    <t>מבשרת ציון</t>
  </si>
  <si>
    <t>קרית יערים</t>
  </si>
  <si>
    <t>מטה יהודה</t>
  </si>
  <si>
    <t>אורנית</t>
  </si>
  <si>
    <t>אלפי מנשה</t>
  </si>
  <si>
    <t>אלקנה</t>
  </si>
  <si>
    <t>אפרת</t>
  </si>
  <si>
    <t>אריאל</t>
  </si>
  <si>
    <t>בית אל</t>
  </si>
  <si>
    <t>ביתר עילית</t>
  </si>
  <si>
    <t>גבעת זאב</t>
  </si>
  <si>
    <t>הר אדר</t>
  </si>
  <si>
    <t>מודיעין עילית</t>
  </si>
  <si>
    <t>מעלה אדומים</t>
  </si>
  <si>
    <t>מעלה אפרים</t>
  </si>
  <si>
    <t>עמנואל</t>
  </si>
  <si>
    <t>קדומים</t>
  </si>
  <si>
    <t>קרית ארבע</t>
  </si>
  <si>
    <t>קרני שומרון</t>
  </si>
  <si>
    <t>גוש עציון</t>
  </si>
  <si>
    <t>הר חברון</t>
  </si>
  <si>
    <t>מגילות ים המלח</t>
  </si>
  <si>
    <t>מטה בנימין</t>
  </si>
  <si>
    <t>ערבות הירדן</t>
  </si>
  <si>
    <t>שומרון</t>
  </si>
  <si>
    <t>יחידה ארגונית</t>
  </si>
  <si>
    <t>נייד</t>
  </si>
  <si>
    <t>אברמוביץ</t>
  </si>
  <si>
    <t>אבירם</t>
  </si>
  <si>
    <t>050-6245313</t>
  </si>
  <si>
    <t>אוטמזגין</t>
  </si>
  <si>
    <t>אברהם</t>
  </si>
  <si>
    <t>050-6290199</t>
  </si>
  <si>
    <t>הדר</t>
  </si>
  <si>
    <t>050-6238464</t>
  </si>
  <si>
    <t>לחיאני</t>
  </si>
  <si>
    <t>050-6200571</t>
  </si>
  <si>
    <t>שלומוב</t>
  </si>
  <si>
    <t>אבשלום</t>
  </si>
  <si>
    <t>054-3434316</t>
  </si>
  <si>
    <t>חרמון</t>
  </si>
  <si>
    <t>אדיר</t>
  </si>
  <si>
    <t>054-6222402</t>
  </si>
  <si>
    <t>ליפשיץ</t>
  </si>
  <si>
    <t>אהד</t>
  </si>
  <si>
    <t>050-6213915</t>
  </si>
  <si>
    <t>פינטו</t>
  </si>
  <si>
    <t>אודליה</t>
  </si>
  <si>
    <t>050-6226050</t>
  </si>
  <si>
    <t>סעד</t>
  </si>
  <si>
    <t>אוסאמה</t>
  </si>
  <si>
    <t>050-6206770</t>
  </si>
  <si>
    <t>רביע</t>
  </si>
  <si>
    <t>אופיר</t>
  </si>
  <si>
    <t>050-6292626</t>
  </si>
  <si>
    <t>052-8270099</t>
  </si>
  <si>
    <t>וונחולסקי</t>
  </si>
  <si>
    <t>אוקסנה</t>
  </si>
  <si>
    <t>050-6230774</t>
  </si>
  <si>
    <t>פיניש</t>
  </si>
  <si>
    <t xml:space="preserve">אורית </t>
  </si>
  <si>
    <t>050-6255631</t>
  </si>
  <si>
    <t>שכטר</t>
  </si>
  <si>
    <t>050-6255942</t>
  </si>
  <si>
    <t>זרביב</t>
  </si>
  <si>
    <t xml:space="preserve">אורלי </t>
  </si>
  <si>
    <t>050-6204099</t>
  </si>
  <si>
    <t>אוחיון</t>
  </si>
  <si>
    <t>050-5673721</t>
  </si>
  <si>
    <t>תמיר</t>
  </si>
  <si>
    <t>אורן</t>
  </si>
  <si>
    <t>050-6210016</t>
  </si>
  <si>
    <t>פז</t>
  </si>
  <si>
    <t>050-6216862</t>
  </si>
  <si>
    <t>וינברג</t>
  </si>
  <si>
    <t xml:space="preserve">אורן </t>
  </si>
  <si>
    <t>050-6233767</t>
  </si>
  <si>
    <t>שמרלינג</t>
  </si>
  <si>
    <t>אושרי</t>
  </si>
  <si>
    <t>050-6240170</t>
  </si>
  <si>
    <t>אגבריה</t>
  </si>
  <si>
    <t>אחמד</t>
  </si>
  <si>
    <t>050-6234785</t>
  </si>
  <si>
    <t>חיון</t>
  </si>
  <si>
    <t>אייל</t>
  </si>
  <si>
    <t>050-6247569</t>
  </si>
  <si>
    <t>אביטל</t>
  </si>
  <si>
    <t>050-6286633</t>
  </si>
  <si>
    <t>054-2242001</t>
  </si>
  <si>
    <t>טרייבר</t>
  </si>
  <si>
    <t>איילת</t>
  </si>
  <si>
    <t>050-6256260</t>
  </si>
  <si>
    <t>חורי</t>
  </si>
  <si>
    <t>אילון</t>
  </si>
  <si>
    <t>050-6226030</t>
  </si>
  <si>
    <t>ג'אן</t>
  </si>
  <si>
    <t>אילן</t>
  </si>
  <si>
    <t>050-6218784</t>
  </si>
  <si>
    <t>ישורון</t>
  </si>
  <si>
    <t>050-6218494</t>
  </si>
  <si>
    <t>עוזר</t>
  </si>
  <si>
    <t>050-6255117</t>
  </si>
  <si>
    <t>גופמן</t>
  </si>
  <si>
    <t>050-6217562</t>
  </si>
  <si>
    <t>פנחסוב</t>
  </si>
  <si>
    <t>אירינה</t>
  </si>
  <si>
    <t>050-2588528</t>
  </si>
  <si>
    <t>נחמני שוחט</t>
  </si>
  <si>
    <t>איריס</t>
  </si>
  <si>
    <t>050-6204820</t>
  </si>
  <si>
    <t>דדון</t>
  </si>
  <si>
    <t>050-6256830</t>
  </si>
  <si>
    <t>בן-חיים</t>
  </si>
  <si>
    <t>איתי</t>
  </si>
  <si>
    <t>050-4043384</t>
  </si>
  <si>
    <t>בן אבי</t>
  </si>
  <si>
    <t xml:space="preserve">איתמר </t>
  </si>
  <si>
    <t>050-7023556</t>
  </si>
  <si>
    <t>שועלי</t>
  </si>
  <si>
    <t>050-6204783</t>
  </si>
  <si>
    <t>דוד</t>
  </si>
  <si>
    <t>050-7023550</t>
  </si>
  <si>
    <t>גליקמן</t>
  </si>
  <si>
    <t>אלון</t>
  </si>
  <si>
    <t>050-6223387</t>
  </si>
  <si>
    <t>יפרח</t>
  </si>
  <si>
    <t xml:space="preserve">אליהו </t>
  </si>
  <si>
    <t>053-7741199</t>
  </si>
  <si>
    <t>050-6240702</t>
  </si>
  <si>
    <t>050-6255094</t>
  </si>
  <si>
    <t>אילוז</t>
  </si>
  <si>
    <t>אליהו יוסף</t>
  </si>
  <si>
    <t>050-6230788</t>
  </si>
  <si>
    <t>אלטמן</t>
  </si>
  <si>
    <t>אלכסיי</t>
  </si>
  <si>
    <t>050-4043507</t>
  </si>
  <si>
    <t>ביאלסקי</t>
  </si>
  <si>
    <t>אלכסנדר</t>
  </si>
  <si>
    <t>050-3045823</t>
  </si>
  <si>
    <t>זינאלדין</t>
  </si>
  <si>
    <t>אמין</t>
  </si>
  <si>
    <t>050-6209584</t>
  </si>
  <si>
    <t>פרץ</t>
  </si>
  <si>
    <t>אמיר</t>
  </si>
  <si>
    <t>050-6204827</t>
  </si>
  <si>
    <t>מנחם</t>
  </si>
  <si>
    <t>אמנון</t>
  </si>
  <si>
    <t>050-6270930</t>
  </si>
  <si>
    <t>אסף</t>
  </si>
  <si>
    <t>050-4042271</t>
  </si>
  <si>
    <t>הראלי</t>
  </si>
  <si>
    <t>אסתר</t>
  </si>
  <si>
    <t>050-6204136</t>
  </si>
  <si>
    <t>פירסט</t>
  </si>
  <si>
    <t>אפי</t>
  </si>
  <si>
    <t>050-6245157</t>
  </si>
  <si>
    <t>הררי</t>
  </si>
  <si>
    <t>050-6247291</t>
  </si>
  <si>
    <t>קורח</t>
  </si>
  <si>
    <t>050-6204126</t>
  </si>
  <si>
    <t>אונגר</t>
  </si>
  <si>
    <t>050-4043607</t>
  </si>
  <si>
    <t>עידו</t>
  </si>
  <si>
    <t>אריה</t>
  </si>
  <si>
    <t>050-6255116</t>
  </si>
  <si>
    <t>חוטבא</t>
  </si>
  <si>
    <t xml:space="preserve">אשרף </t>
  </si>
  <si>
    <t>050-6202599</t>
  </si>
  <si>
    <t xml:space="preserve">חי </t>
  </si>
  <si>
    <t>בועז</t>
  </si>
  <si>
    <t>050-6255569</t>
  </si>
  <si>
    <t>עואד</t>
  </si>
  <si>
    <t>בלאל</t>
  </si>
  <si>
    <t>050-6208407</t>
  </si>
  <si>
    <t>טמים</t>
  </si>
  <si>
    <t>בני</t>
  </si>
  <si>
    <t>050-6247016</t>
  </si>
  <si>
    <t>עבסאוי</t>
  </si>
  <si>
    <t>בשארה</t>
  </si>
  <si>
    <t>050-6204682</t>
  </si>
  <si>
    <t>ג'ואד</t>
  </si>
  <si>
    <t>050-6202532</t>
  </si>
  <si>
    <t>טריף</t>
  </si>
  <si>
    <t>ג'מאל</t>
  </si>
  <si>
    <t>050-6210358</t>
  </si>
  <si>
    <t>ביאדגו</t>
  </si>
  <si>
    <t>גבע</t>
  </si>
  <si>
    <t>054-4671322</t>
  </si>
  <si>
    <t>בן נון</t>
  </si>
  <si>
    <t>גיא</t>
  </si>
  <si>
    <t>050-6207604</t>
  </si>
  <si>
    <t>בן חיים</t>
  </si>
  <si>
    <t>050-6222468</t>
  </si>
  <si>
    <t>מוסטקי</t>
  </si>
  <si>
    <t>גיורא</t>
  </si>
  <si>
    <t>050-6207663</t>
  </si>
  <si>
    <t>בניאד נרקיס</t>
  </si>
  <si>
    <t>גילאת</t>
  </si>
  <si>
    <t>050-6211854</t>
  </si>
  <si>
    <t>גליה</t>
  </si>
  <si>
    <t>050-6204308</t>
  </si>
  <si>
    <t>סייג</t>
  </si>
  <si>
    <t>גלית</t>
  </si>
  <si>
    <t>050-6249023</t>
  </si>
  <si>
    <t>ברניסקין</t>
  </si>
  <si>
    <t>054-5703177</t>
  </si>
  <si>
    <t>אטין</t>
  </si>
  <si>
    <t>גנאדי</t>
  </si>
  <si>
    <t>050-6235375</t>
  </si>
  <si>
    <t>גלברט</t>
  </si>
  <si>
    <t>דב</t>
  </si>
  <si>
    <t>050-6204143</t>
  </si>
  <si>
    <t>עובדיה</t>
  </si>
  <si>
    <t>050-6272020</t>
  </si>
  <si>
    <t>050-6222470</t>
  </si>
  <si>
    <t>בן שושן</t>
  </si>
  <si>
    <t>050-6204971</t>
  </si>
  <si>
    <t>050-6209095</t>
  </si>
  <si>
    <t>סלבין</t>
  </si>
  <si>
    <t>050-6209361</t>
  </si>
  <si>
    <t>ויצמן</t>
  </si>
  <si>
    <t>050-6204347</t>
  </si>
  <si>
    <t>צדוק</t>
  </si>
  <si>
    <t>דורון</t>
  </si>
  <si>
    <t>054-6237600</t>
  </si>
  <si>
    <t>מנדלסון</t>
  </si>
  <si>
    <t>דורית אתי</t>
  </si>
  <si>
    <t>050-6209962</t>
  </si>
  <si>
    <t>מונטיצלו</t>
  </si>
  <si>
    <t>דליה</t>
  </si>
  <si>
    <t>050-6242554</t>
  </si>
  <si>
    <t>איש שלום</t>
  </si>
  <si>
    <t xml:space="preserve">דן </t>
  </si>
  <si>
    <t>050-6233276</t>
  </si>
  <si>
    <t>ברק</t>
  </si>
  <si>
    <t>דנה</t>
  </si>
  <si>
    <t>052-6019928</t>
  </si>
  <si>
    <t>שר</t>
  </si>
  <si>
    <t>050-6225028</t>
  </si>
  <si>
    <t>חאיק</t>
  </si>
  <si>
    <t>הילה</t>
  </si>
  <si>
    <t>050-6204547</t>
  </si>
  <si>
    <t>הנו</t>
  </si>
  <si>
    <t>050-6223236</t>
  </si>
  <si>
    <t>שושן</t>
  </si>
  <si>
    <t>הרצל</t>
  </si>
  <si>
    <t>050-6240700</t>
  </si>
  <si>
    <t>והבי</t>
  </si>
  <si>
    <t xml:space="preserve">וסים </t>
  </si>
  <si>
    <t>054-5596555</t>
  </si>
  <si>
    <t>סויד</t>
  </si>
  <si>
    <t>ורד</t>
  </si>
  <si>
    <t>050-6205037</t>
  </si>
  <si>
    <t>לוינזון בורוכוב</t>
  </si>
  <si>
    <t>ורדה</t>
  </si>
  <si>
    <t>052-3580900</t>
  </si>
  <si>
    <t>אפרתי</t>
  </si>
  <si>
    <t>זהבה</t>
  </si>
  <si>
    <t>050-6242770</t>
  </si>
  <si>
    <t>סלאמה</t>
  </si>
  <si>
    <t xml:space="preserve">זוהיר </t>
  </si>
  <si>
    <t>050-6210311</t>
  </si>
  <si>
    <t>חמדאן</t>
  </si>
  <si>
    <t>חאמד</t>
  </si>
  <si>
    <t>050-6257229</t>
  </si>
  <si>
    <t>מרקובס</t>
  </si>
  <si>
    <t>חביאר</t>
  </si>
  <si>
    <t>050-6246123</t>
  </si>
  <si>
    <t>בטיטו</t>
  </si>
  <si>
    <t>חגי</t>
  </si>
  <si>
    <t>050-4042276</t>
  </si>
  <si>
    <t>עמית</t>
  </si>
  <si>
    <t>חגית</t>
  </si>
  <si>
    <t>050-6204652</t>
  </si>
  <si>
    <t>נעאמנה</t>
  </si>
  <si>
    <t>חוסיין</t>
  </si>
  <si>
    <t>050-6226701</t>
  </si>
  <si>
    <t>עזו יחזקאל</t>
  </si>
  <si>
    <t>חיה</t>
  </si>
  <si>
    <t>050-6255535</t>
  </si>
  <si>
    <t>אבו יוסף</t>
  </si>
  <si>
    <t>חליל</t>
  </si>
  <si>
    <t>050-6222475</t>
  </si>
  <si>
    <t>מלחם</t>
  </si>
  <si>
    <t>חמאדה</t>
  </si>
  <si>
    <t>050-6247425</t>
  </si>
  <si>
    <t>חמזי</t>
  </si>
  <si>
    <t>050-6270822</t>
  </si>
  <si>
    <t>ויסמן</t>
  </si>
  <si>
    <t xml:space="preserve">חנה </t>
  </si>
  <si>
    <t>050-6204625</t>
  </si>
  <si>
    <t>אבו ריש</t>
  </si>
  <si>
    <t>חסן</t>
  </si>
  <si>
    <t>050-6223153</t>
  </si>
  <si>
    <t>קסיס</t>
  </si>
  <si>
    <t>טארק</t>
  </si>
  <si>
    <t>050-6216041</t>
  </si>
  <si>
    <t>מערוף</t>
  </si>
  <si>
    <t>050-6222331</t>
  </si>
  <si>
    <t>גלייזר</t>
  </si>
  <si>
    <t>יבגני</t>
  </si>
  <si>
    <t>050-6222237</t>
  </si>
  <si>
    <t>בוסקילה</t>
  </si>
  <si>
    <t>יגאל</t>
  </si>
  <si>
    <t>050-6247694</t>
  </si>
  <si>
    <t>יהודה</t>
  </si>
  <si>
    <t>050-6211838</t>
  </si>
  <si>
    <t>פמיני</t>
  </si>
  <si>
    <t>יוהדית</t>
  </si>
  <si>
    <t>050-6204633</t>
  </si>
  <si>
    <t>שטרית</t>
  </si>
  <si>
    <t>יוסי</t>
  </si>
  <si>
    <t>050-6204467</t>
  </si>
  <si>
    <t>חסנין</t>
  </si>
  <si>
    <t>050-6204510</t>
  </si>
  <si>
    <t>יורם</t>
  </si>
  <si>
    <t>050-6206025</t>
  </si>
  <si>
    <t>שוורץ קניגסבוך</t>
  </si>
  <si>
    <t>ימימה</t>
  </si>
  <si>
    <t>050-5715789</t>
  </si>
  <si>
    <t>זוהר</t>
  </si>
  <si>
    <t xml:space="preserve">יניב </t>
  </si>
  <si>
    <t>050-6243193</t>
  </si>
  <si>
    <t>אריאלי</t>
  </si>
  <si>
    <t>יעקב</t>
  </si>
  <si>
    <t>050-6247632</t>
  </si>
  <si>
    <t>אליאך</t>
  </si>
  <si>
    <t>055-6670567</t>
  </si>
  <si>
    <t>בכר</t>
  </si>
  <si>
    <t xml:space="preserve">יעקב </t>
  </si>
  <si>
    <t>050-6255521</t>
  </si>
  <si>
    <t>שי</t>
  </si>
  <si>
    <t>יפעת</t>
  </si>
  <si>
    <t>אביטן</t>
  </si>
  <si>
    <t>יצחק</t>
  </si>
  <si>
    <t>050-6231914</t>
  </si>
  <si>
    <t>סויסה</t>
  </si>
  <si>
    <t>050-6230648</t>
  </si>
  <si>
    <t>050-6209638</t>
  </si>
  <si>
    <t>רובין</t>
  </si>
  <si>
    <t>ישי</t>
  </si>
  <si>
    <t>050-7747677</t>
  </si>
  <si>
    <t>איתן</t>
  </si>
  <si>
    <t>כמאל</t>
  </si>
  <si>
    <t>052-8832015</t>
  </si>
  <si>
    <t>נאסר</t>
  </si>
  <si>
    <t>לואי</t>
  </si>
  <si>
    <t>050-6226702</t>
  </si>
  <si>
    <t>ליאור</t>
  </si>
  <si>
    <t>050-9575700</t>
  </si>
  <si>
    <t>קלצקין</t>
  </si>
  <si>
    <t>050-6202608</t>
  </si>
  <si>
    <t>ליאור פנחס</t>
  </si>
  <si>
    <t>סולומון</t>
  </si>
  <si>
    <t>ליהי</t>
  </si>
  <si>
    <t>050-6282695</t>
  </si>
  <si>
    <t>לילך</t>
  </si>
  <si>
    <t>050-2179125</t>
  </si>
  <si>
    <t>לימור</t>
  </si>
  <si>
    <t>054-5853310</t>
  </si>
  <si>
    <t>חג'אג'רה</t>
  </si>
  <si>
    <t>מאג'ד</t>
  </si>
  <si>
    <t>050-6233264</t>
  </si>
  <si>
    <t>מסעוד</t>
  </si>
  <si>
    <t>מאהר</t>
  </si>
  <si>
    <t>אל-בטוף</t>
  </si>
  <si>
    <t>050-6204662</t>
  </si>
  <si>
    <t>בבלי</t>
  </si>
  <si>
    <t>מאור</t>
  </si>
  <si>
    <t>050-6248290</t>
  </si>
  <si>
    <t>צור</t>
  </si>
  <si>
    <t>מאיה</t>
  </si>
  <si>
    <t>050-7788851</t>
  </si>
  <si>
    <t>נאור</t>
  </si>
  <si>
    <t>מאיר</t>
  </si>
  <si>
    <t>050-6241385</t>
  </si>
  <si>
    <t>עיסמי</t>
  </si>
  <si>
    <t>מהנא</t>
  </si>
  <si>
    <t>054-2501247</t>
  </si>
  <si>
    <t>פארס</t>
  </si>
  <si>
    <t>מוהנא</t>
  </si>
  <si>
    <t>050-6213982</t>
  </si>
  <si>
    <t>סרואן</t>
  </si>
  <si>
    <t>מוחמד</t>
  </si>
  <si>
    <t>050-6255441</t>
  </si>
  <si>
    <t>סלים</t>
  </si>
  <si>
    <t>054-5940459</t>
  </si>
  <si>
    <t>דיאב</t>
  </si>
  <si>
    <t>052-3252106</t>
  </si>
  <si>
    <t>אשקר</t>
  </si>
  <si>
    <t>מונדר</t>
  </si>
  <si>
    <t>050-7061557</t>
  </si>
  <si>
    <t>מוניר</t>
  </si>
  <si>
    <t>050-6285769</t>
  </si>
  <si>
    <t>עראידה</t>
  </si>
  <si>
    <t>מופיד</t>
  </si>
  <si>
    <t>050-6209415</t>
  </si>
  <si>
    <t>כהן חדד</t>
  </si>
  <si>
    <t>מור</t>
  </si>
  <si>
    <t>052-4699908</t>
  </si>
  <si>
    <t>מזיד</t>
  </si>
  <si>
    <t>053-7741118</t>
  </si>
  <si>
    <t>קדוש</t>
  </si>
  <si>
    <t>מיטל</t>
  </si>
  <si>
    <t>050-3161132</t>
  </si>
  <si>
    <t>נוימן</t>
  </si>
  <si>
    <t>050-3834455</t>
  </si>
  <si>
    <t>סובח</t>
  </si>
  <si>
    <t>מייסרה</t>
  </si>
  <si>
    <t>053-2268830</t>
  </si>
  <si>
    <t>דדוש</t>
  </si>
  <si>
    <t>מיכאל יהושע</t>
  </si>
  <si>
    <t>054-3165434</t>
  </si>
  <si>
    <t>קלרמן</t>
  </si>
  <si>
    <t>מיכל</t>
  </si>
  <si>
    <t>050-6256287</t>
  </si>
  <si>
    <t>אליאש</t>
  </si>
  <si>
    <t>050-6217709</t>
  </si>
  <si>
    <t>אפל</t>
  </si>
  <si>
    <t>050-6557733</t>
  </si>
  <si>
    <t>מילה</t>
  </si>
  <si>
    <t>050-6255975</t>
  </si>
  <si>
    <t>דיין</t>
  </si>
  <si>
    <t>מישל</t>
  </si>
  <si>
    <t>053-7678780</t>
  </si>
  <si>
    <t>סירוטה</t>
  </si>
  <si>
    <t xml:space="preserve">מלי </t>
  </si>
  <si>
    <t>050-6204800</t>
  </si>
  <si>
    <t>סיף</t>
  </si>
  <si>
    <t>054-4978796</t>
  </si>
  <si>
    <t>ויין</t>
  </si>
  <si>
    <t>מרק</t>
  </si>
  <si>
    <t>050-6221370</t>
  </si>
  <si>
    <t>סבתו</t>
  </si>
  <si>
    <t>052-3444905</t>
  </si>
  <si>
    <t>פריד</t>
  </si>
  <si>
    <t>050-2470569</t>
  </si>
  <si>
    <t>נסים</t>
  </si>
  <si>
    <t>050-6209069</t>
  </si>
  <si>
    <t>אדרי</t>
  </si>
  <si>
    <t>050-6235118</t>
  </si>
  <si>
    <t>פרינטה</t>
  </si>
  <si>
    <t>050-6240693</t>
  </si>
  <si>
    <t>קראקרה</t>
  </si>
  <si>
    <t>נביל</t>
  </si>
  <si>
    <t>050-6255401</t>
  </si>
  <si>
    <t>חטיב</t>
  </si>
  <si>
    <t>נואל</t>
  </si>
  <si>
    <t>050-6222208</t>
  </si>
  <si>
    <t>אבו רקיה</t>
  </si>
  <si>
    <t>נורה</t>
  </si>
  <si>
    <t>058-5522460</t>
  </si>
  <si>
    <t>נזאר</t>
  </si>
  <si>
    <t>050-6204639</t>
  </si>
  <si>
    <t>סגיר גמליאל</t>
  </si>
  <si>
    <t>נטע</t>
  </si>
  <si>
    <t>050-6210449</t>
  </si>
  <si>
    <t>אפרגן</t>
  </si>
  <si>
    <t xml:space="preserve">ניסים </t>
  </si>
  <si>
    <t>050-6200565</t>
  </si>
  <si>
    <t>גונן</t>
  </si>
  <si>
    <t>ניצן</t>
  </si>
  <si>
    <t>050-6256054</t>
  </si>
  <si>
    <t>ניר</t>
  </si>
  <si>
    <t>050-6207559</t>
  </si>
  <si>
    <t>ח'יר</t>
  </si>
  <si>
    <t>נסר</t>
  </si>
  <si>
    <t>050-6210291</t>
  </si>
  <si>
    <t>פערלמאן</t>
  </si>
  <si>
    <t>050-6230010</t>
  </si>
  <si>
    <t>סאלם</t>
  </si>
  <si>
    <t>050-6205419</t>
  </si>
  <si>
    <t>גרה</t>
  </si>
  <si>
    <t>סאמי</t>
  </si>
  <si>
    <t>050-6209652</t>
  </si>
  <si>
    <t>ביראני</t>
  </si>
  <si>
    <t>סאפי</t>
  </si>
  <si>
    <t>050-6235200</t>
  </si>
  <si>
    <t>כגן</t>
  </si>
  <si>
    <t>סבטלנה</t>
  </si>
  <si>
    <t>050-6255781</t>
  </si>
  <si>
    <t>סבע</t>
  </si>
  <si>
    <t>050-6248978</t>
  </si>
  <si>
    <t>זנטי</t>
  </si>
  <si>
    <t>סיגל</t>
  </si>
  <si>
    <t>050-6235343</t>
  </si>
  <si>
    <t xml:space="preserve">כהן </t>
  </si>
  <si>
    <t>050-6204848</t>
  </si>
  <si>
    <t>בן עוז</t>
  </si>
  <si>
    <t xml:space="preserve">סיגל </t>
  </si>
  <si>
    <t>050-6214228</t>
  </si>
  <si>
    <t>לאלא</t>
  </si>
  <si>
    <t>סלמא</t>
  </si>
  <si>
    <t>052-6336931</t>
  </si>
  <si>
    <t>ספוואן</t>
  </si>
  <si>
    <t>050-6283276</t>
  </si>
  <si>
    <t>מסארווה</t>
  </si>
  <si>
    <t>סרין</t>
  </si>
  <si>
    <t>050-6222399</t>
  </si>
  <si>
    <t>עאדל</t>
  </si>
  <si>
    <t>050-6209771</t>
  </si>
  <si>
    <t>חיראלדין</t>
  </si>
  <si>
    <t>עאטף</t>
  </si>
  <si>
    <t>050-6270153</t>
  </si>
  <si>
    <t>פדילה</t>
  </si>
  <si>
    <t>עבד אלחכים</t>
  </si>
  <si>
    <t>050-6240567</t>
  </si>
  <si>
    <t>מסאלחה</t>
  </si>
  <si>
    <t>עבד אללטיף</t>
  </si>
  <si>
    <t>050-6213641</t>
  </si>
  <si>
    <t>יונס</t>
  </si>
  <si>
    <t>עבד אלפתאח</t>
  </si>
  <si>
    <t>050-9001022</t>
  </si>
  <si>
    <t>עדי</t>
  </si>
  <si>
    <t>054-4490249</t>
  </si>
  <si>
    <t>גרישפון</t>
  </si>
  <si>
    <t>050-2441000</t>
  </si>
  <si>
    <t>050-6280237</t>
  </si>
  <si>
    <t>עודד</t>
  </si>
  <si>
    <t>050-6219670</t>
  </si>
  <si>
    <t>שהם</t>
  </si>
  <si>
    <t>050-9955056</t>
  </si>
  <si>
    <t>שועה</t>
  </si>
  <si>
    <t xml:space="preserve">עומרי </t>
  </si>
  <si>
    <t>050-6290136</t>
  </si>
  <si>
    <t>שפר</t>
  </si>
  <si>
    <t>עופר</t>
  </si>
  <si>
    <t>050-6204251</t>
  </si>
  <si>
    <t>עטא</t>
  </si>
  <si>
    <t>050-6235608</t>
  </si>
  <si>
    <t>צ'פניק</t>
  </si>
  <si>
    <t>050-6204407</t>
  </si>
  <si>
    <t>נתיב</t>
  </si>
  <si>
    <t>עידן</t>
  </si>
  <si>
    <t>054-4256902</t>
  </si>
  <si>
    <t>דאהר</t>
  </si>
  <si>
    <t xml:space="preserve">עיזלאדין </t>
  </si>
  <si>
    <t>050-6204028</t>
  </si>
  <si>
    <t>עימאד</t>
  </si>
  <si>
    <t>050-6209627</t>
  </si>
  <si>
    <t>שחידם</t>
  </si>
  <si>
    <t>050-6255176</t>
  </si>
  <si>
    <t>דואב</t>
  </si>
  <si>
    <t>עינב</t>
  </si>
  <si>
    <t>054-7557207</t>
  </si>
  <si>
    <t>אליהו</t>
  </si>
  <si>
    <t>050-6255606</t>
  </si>
  <si>
    <t>שעיבי</t>
  </si>
  <si>
    <t xml:space="preserve">עליזה </t>
  </si>
  <si>
    <t>050-6204078</t>
  </si>
  <si>
    <t>חמץ</t>
  </si>
  <si>
    <t>עמי</t>
  </si>
  <si>
    <t>050-6214076</t>
  </si>
  <si>
    <t>050-6995699</t>
  </si>
  <si>
    <t>אבו רוקן</t>
  </si>
  <si>
    <t>עמיר</t>
  </si>
  <si>
    <t>050-7153854</t>
  </si>
  <si>
    <t>חי</t>
  </si>
  <si>
    <t>ענת שרה</t>
  </si>
  <si>
    <t>050-6255466</t>
  </si>
  <si>
    <t>מאהלי</t>
  </si>
  <si>
    <t>ערין</t>
  </si>
  <si>
    <t>050-6209769</t>
  </si>
  <si>
    <t>תשובה</t>
  </si>
  <si>
    <t>ערן</t>
  </si>
  <si>
    <t>050-6222064</t>
  </si>
  <si>
    <t>כרסנטי</t>
  </si>
  <si>
    <t>פאני</t>
  </si>
  <si>
    <t>050-6243118</t>
  </si>
  <si>
    <t>חלחל</t>
  </si>
  <si>
    <t>פואד</t>
  </si>
  <si>
    <t>050-6202708</t>
  </si>
  <si>
    <t>מנסור</t>
  </si>
  <si>
    <t>פרג'</t>
  </si>
  <si>
    <t>050-6243034</t>
  </si>
  <si>
    <t>דוידוביץ' עמר</t>
  </si>
  <si>
    <t>פרלה</t>
  </si>
  <si>
    <t>050-6209222</t>
  </si>
  <si>
    <t>אוסלו</t>
  </si>
  <si>
    <t>צדיק בכור</t>
  </si>
  <si>
    <t>053-6977777</t>
  </si>
  <si>
    <t>פורת</t>
  </si>
  <si>
    <t>צוריאל</t>
  </si>
  <si>
    <t>050-6231644</t>
  </si>
  <si>
    <t>רבקה</t>
  </si>
  <si>
    <t>054-2441951</t>
  </si>
  <si>
    <t>מוסא</t>
  </si>
  <si>
    <t>רואה</t>
  </si>
  <si>
    <t>050-2467884</t>
  </si>
  <si>
    <t>רוני</t>
  </si>
  <si>
    <t>050-6214029</t>
  </si>
  <si>
    <t>זהבי</t>
  </si>
  <si>
    <t>רונן</t>
  </si>
  <si>
    <t>050-6233474</t>
  </si>
  <si>
    <t>אינדיק</t>
  </si>
  <si>
    <t>רועי</t>
  </si>
  <si>
    <t>050-7023561</t>
  </si>
  <si>
    <t>טל</t>
  </si>
  <si>
    <t>050-6233497</t>
  </si>
  <si>
    <t>050-6720543</t>
  </si>
  <si>
    <t>רותם</t>
  </si>
  <si>
    <t>052-5772557</t>
  </si>
  <si>
    <t xml:space="preserve">רחל </t>
  </si>
  <si>
    <t>050-6204197</t>
  </si>
  <si>
    <t>מונסה</t>
  </si>
  <si>
    <t>רחלי</t>
  </si>
  <si>
    <t>050-6231629</t>
  </si>
  <si>
    <t>קלינמן</t>
  </si>
  <si>
    <t>ריבי</t>
  </si>
  <si>
    <t>050-6204502</t>
  </si>
  <si>
    <t>איפרגן</t>
  </si>
  <si>
    <t>רינתי</t>
  </si>
  <si>
    <t>050-6212714</t>
  </si>
  <si>
    <t>לייבוביץ צור ונג</t>
  </si>
  <si>
    <t>050-6204657</t>
  </si>
  <si>
    <t>אטיאס</t>
  </si>
  <si>
    <t>רמה</t>
  </si>
  <si>
    <t>050-6256253</t>
  </si>
  <si>
    <t>קויש</t>
  </si>
  <si>
    <t>רמי</t>
  </si>
  <si>
    <t>050-6209568</t>
  </si>
  <si>
    <t>בוחבוט</t>
  </si>
  <si>
    <t>שמעון</t>
  </si>
  <si>
    <t>050-6204278</t>
  </si>
  <si>
    <t>טרבלסי</t>
  </si>
  <si>
    <t>שאול</t>
  </si>
  <si>
    <t>054-9987869</t>
  </si>
  <si>
    <t>לובטון</t>
  </si>
  <si>
    <t>שולמית</t>
  </si>
  <si>
    <t>050-6204629</t>
  </si>
  <si>
    <t>עבוד</t>
  </si>
  <si>
    <t>שוקרי</t>
  </si>
  <si>
    <t>050-6213605</t>
  </si>
  <si>
    <t>נחום</t>
  </si>
  <si>
    <t>050-6204182</t>
  </si>
  <si>
    <t>טולידנו</t>
  </si>
  <si>
    <t>050-6225537</t>
  </si>
  <si>
    <t>שימי</t>
  </si>
  <si>
    <t>050-7802418</t>
  </si>
  <si>
    <t>שחף - אופק</t>
  </si>
  <si>
    <t>שירי</t>
  </si>
  <si>
    <t>050-6216598</t>
  </si>
  <si>
    <t>רייסין ששון</t>
  </si>
  <si>
    <t>שירלי</t>
  </si>
  <si>
    <t>050-6204164</t>
  </si>
  <si>
    <t>לטמן</t>
  </si>
  <si>
    <t>שלום</t>
  </si>
  <si>
    <t>050-6204397</t>
  </si>
  <si>
    <t>050-6205193</t>
  </si>
  <si>
    <t>רון</t>
  </si>
  <si>
    <t>050-6234087</t>
  </si>
  <si>
    <t>אהרון</t>
  </si>
  <si>
    <t>050-6204434</t>
  </si>
  <si>
    <t>חלילי</t>
  </si>
  <si>
    <t>אורי</t>
  </si>
  <si>
    <t>050-3334576</t>
  </si>
  <si>
    <t>ארגמן לוי</t>
  </si>
  <si>
    <t>שרה</t>
  </si>
  <si>
    <t>050-6209817</t>
  </si>
  <si>
    <t>050-6215161</t>
  </si>
  <si>
    <t>קיקוזאשוילי</t>
  </si>
  <si>
    <t>050-6217440</t>
  </si>
  <si>
    <t>חמודה</t>
  </si>
  <si>
    <t>050-6211884</t>
  </si>
  <si>
    <t>שרון</t>
  </si>
  <si>
    <t>050-6214220</t>
  </si>
  <si>
    <t>עליאן</t>
  </si>
  <si>
    <t>שריף</t>
  </si>
  <si>
    <t>050-6235179</t>
  </si>
  <si>
    <t>חנג'ר</t>
  </si>
  <si>
    <t>תימור</t>
  </si>
  <si>
    <t>050-9707552</t>
  </si>
  <si>
    <t>נא הזן ציון</t>
  </si>
  <si>
    <t>אייל אביטל</t>
  </si>
  <si>
    <t>אלרועי קרוק</t>
  </si>
  <si>
    <t>050-6220323</t>
  </si>
  <si>
    <t>שמעון אהרון</t>
  </si>
  <si>
    <t>סבע חורי</t>
  </si>
  <si>
    <t>מור כהן חדד</t>
  </si>
  <si>
    <t>מוחמד סרואן</t>
  </si>
  <si>
    <t>רינתי איפרגן</t>
  </si>
  <si>
    <t>שמעון בוחבוט</t>
  </si>
  <si>
    <t>ענת שרה חי</t>
  </si>
  <si>
    <t>ורדה לוינזון בורוכוב</t>
  </si>
  <si>
    <t>שרה חמודה</t>
  </si>
  <si>
    <t>אורית  שכטר</t>
  </si>
  <si>
    <t>מוחמד סלים</t>
  </si>
  <si>
    <t>יצחק אביטן</t>
  </si>
  <si>
    <t>סרין מסארווה</t>
  </si>
  <si>
    <t>ורד סויד</t>
  </si>
  <si>
    <t>משה אדרי</t>
  </si>
  <si>
    <t>דורון צדוק</t>
  </si>
  <si>
    <t>מיכאל יהושע דדוש</t>
  </si>
  <si>
    <t>טארק קסיס</t>
  </si>
  <si>
    <t xml:space="preserve">סיגל כהן </t>
  </si>
  <si>
    <t>אליהו  יפרח</t>
  </si>
  <si>
    <t>משה סבתו</t>
  </si>
  <si>
    <t>אייל חיון</t>
  </si>
  <si>
    <t>פרג' מנסור</t>
  </si>
  <si>
    <t>דן  איש שלום</t>
  </si>
  <si>
    <t>אייל לוי</t>
  </si>
  <si>
    <t>ניר יפרח</t>
  </si>
  <si>
    <t>יצחק סויסה</t>
  </si>
  <si>
    <t>סאלם חטיב</t>
  </si>
  <si>
    <t>עימאד שחידם</t>
  </si>
  <si>
    <t>חמזי חאמד</t>
  </si>
  <si>
    <t>עינת אליהו</t>
  </si>
  <si>
    <t>מוהנא פארס</t>
  </si>
  <si>
    <t>ניסים  אפרגן</t>
  </si>
  <si>
    <t>רחל  פרץ</t>
  </si>
  <si>
    <t>צוריאל פורת</t>
  </si>
  <si>
    <t>אדיר חרמון</t>
  </si>
  <si>
    <t>יעקב אליאך</t>
  </si>
  <si>
    <t>סיגל זנטי</t>
  </si>
  <si>
    <t>עמיר אבו רוקן</t>
  </si>
  <si>
    <t>סאמי גרה</t>
  </si>
  <si>
    <t>שי טולידנו</t>
  </si>
  <si>
    <t>מוחמד דיאב</t>
  </si>
  <si>
    <t>רונן זהבי</t>
  </si>
  <si>
    <t>ליאור קלצקין</t>
  </si>
  <si>
    <t>אפי פירסט</t>
  </si>
  <si>
    <t>לימור כהן</t>
  </si>
  <si>
    <t>אבירם אברמוביץ</t>
  </si>
  <si>
    <t>מהנא עיסמי</t>
  </si>
  <si>
    <t>זוהיר  סלאמה</t>
  </si>
  <si>
    <t>עבד אלפתאח יונס</t>
  </si>
  <si>
    <t>גליה כהן</t>
  </si>
  <si>
    <t>מיטל נוימן</t>
  </si>
  <si>
    <t>אריאל אונגר</t>
  </si>
  <si>
    <t>דוד ויצמן</t>
  </si>
  <si>
    <t>משה נסים</t>
  </si>
  <si>
    <t>מילה שפיר</t>
  </si>
  <si>
    <t>מלי  סירוטה</t>
  </si>
  <si>
    <t>רועי טל</t>
  </si>
  <si>
    <t>שולמית לובטון</t>
  </si>
  <si>
    <t>ימימה שוורץ קניגסבוך</t>
  </si>
  <si>
    <t>צדיק בכור אוסלו</t>
  </si>
  <si>
    <t>יעקב  בכר</t>
  </si>
  <si>
    <t>אחמד אגבריה</t>
  </si>
  <si>
    <t>הנו אמיר</t>
  </si>
  <si>
    <t>מאג'ד חג'אג'רה</t>
  </si>
  <si>
    <t>אמנון מנחם</t>
  </si>
  <si>
    <t>דב גלברט</t>
  </si>
  <si>
    <t>יוסי שטרית</t>
  </si>
  <si>
    <t>מייסרה סובח</t>
  </si>
  <si>
    <t>אירינה פנחסוב</t>
  </si>
  <si>
    <t>גילאת בניאד נרקיס</t>
  </si>
  <si>
    <t>אילן ג'אן</t>
  </si>
  <si>
    <t>יניב  זוהר</t>
  </si>
  <si>
    <t>אילון חורי</t>
  </si>
  <si>
    <t>שוקרי עבוד</t>
  </si>
  <si>
    <t>איתי בן-חיים</t>
  </si>
  <si>
    <t>עדי סולומון</t>
  </si>
  <si>
    <t>עבד אללטיף מסאלחה</t>
  </si>
  <si>
    <t>יורם יוסף</t>
  </si>
  <si>
    <t>אורלי  אוחיון</t>
  </si>
  <si>
    <t>אופיר מלכה</t>
  </si>
  <si>
    <t>בשארה עבסאוי</t>
  </si>
  <si>
    <t>שלום בוחבוט</t>
  </si>
  <si>
    <t>מיכל קלרמן</t>
  </si>
  <si>
    <t>חליל אבו יוסף</t>
  </si>
  <si>
    <t>דוד סלבין</t>
  </si>
  <si>
    <t>משה פריד</t>
  </si>
  <si>
    <t>חאמד חמדאן</t>
  </si>
  <si>
    <t>חגי בטיטו</t>
  </si>
  <si>
    <t>אילן עוזר</t>
  </si>
  <si>
    <t>שימי מלכה</t>
  </si>
  <si>
    <t>שירי שחף - אופק</t>
  </si>
  <si>
    <t>חמאדה מלחם</t>
  </si>
  <si>
    <t>סבטלנה כגן</t>
  </si>
  <si>
    <t>שלומי רון</t>
  </si>
  <si>
    <t>יעקב אריאלי</t>
  </si>
  <si>
    <t>אלכסיי אלטמן</t>
  </si>
  <si>
    <t>חוסיין נעאמנה</t>
  </si>
  <si>
    <t>בלאל עואד</t>
  </si>
  <si>
    <t>אליהו  מלכה</t>
  </si>
  <si>
    <t>אופיר רביע</t>
  </si>
  <si>
    <t>אורן תמיר</t>
  </si>
  <si>
    <t>עליזה  שעיבי</t>
  </si>
  <si>
    <t>ערין מאהלי</t>
  </si>
  <si>
    <t>שרה קיקוזאשוילי</t>
  </si>
  <si>
    <t>ליהי סולומון</t>
  </si>
  <si>
    <t>יפעת שי</t>
  </si>
  <si>
    <t>גיא בן חיים</t>
  </si>
  <si>
    <t>שאול טרבלסי</t>
  </si>
  <si>
    <t>יוסף חסנין</t>
  </si>
  <si>
    <t>יבגני גלייזר</t>
  </si>
  <si>
    <t>אבשלום שלומוב</t>
  </si>
  <si>
    <t>אמין זינאלדין</t>
  </si>
  <si>
    <t>סאפי ביראני</t>
  </si>
  <si>
    <t>רבקה אברהם</t>
  </si>
  <si>
    <t>אוקסנה וונחולסקי</t>
  </si>
  <si>
    <t>אלון גליקמן</t>
  </si>
  <si>
    <t>פואד חלחל</t>
  </si>
  <si>
    <t>מונדר אשקר</t>
  </si>
  <si>
    <t>אסף חיון</t>
  </si>
  <si>
    <t>פרלה דוידוביץ' עמר</t>
  </si>
  <si>
    <t>ג'ואד אגבריה</t>
  </si>
  <si>
    <t>גלית ברניסקין</t>
  </si>
  <si>
    <t>בני טמים</t>
  </si>
  <si>
    <t>עימאד עראידה</t>
  </si>
  <si>
    <t>עמי יפרח</t>
  </si>
  <si>
    <t>אפרת הררי</t>
  </si>
  <si>
    <t>הילה חאיק</t>
  </si>
  <si>
    <t>אורן  וינברג</t>
  </si>
  <si>
    <t>רועי אינדיק</t>
  </si>
  <si>
    <t>איריס דדון</t>
  </si>
  <si>
    <t>ריבי קלינמן</t>
  </si>
  <si>
    <t>לואי נאסר</t>
  </si>
  <si>
    <t>עאטף חיראלדין</t>
  </si>
  <si>
    <t>נביל קראקרה</t>
  </si>
  <si>
    <t>רואה מוסא</t>
  </si>
  <si>
    <t>מיכל אפל</t>
  </si>
  <si>
    <t>שרון מאיר</t>
  </si>
  <si>
    <t>שרה ארגמן לוי</t>
  </si>
  <si>
    <t>אריאל קורח</t>
  </si>
  <si>
    <t>עדי גרישפון</t>
  </si>
  <si>
    <t>תימור חנג'ר</t>
  </si>
  <si>
    <t>ישי רובין</t>
  </si>
  <si>
    <t>עידו צ'פניק</t>
  </si>
  <si>
    <t>איתמר  בן אבי</t>
  </si>
  <si>
    <t>מאיר נאור</t>
  </si>
  <si>
    <t>מאיה צור</t>
  </si>
  <si>
    <t>הרצל שושן</t>
  </si>
  <si>
    <t>סלמא לאלא</t>
  </si>
  <si>
    <t>חסן אבו ריש</t>
  </si>
  <si>
    <t>חיה עזו יחזקאל</t>
  </si>
  <si>
    <t>מאור בבלי</t>
  </si>
  <si>
    <t>עאדל נאסר</t>
  </si>
  <si>
    <t>כמאל סעד</t>
  </si>
  <si>
    <t>נטע סגיר גמליאל</t>
  </si>
  <si>
    <t>משה פרינטה</t>
  </si>
  <si>
    <t>יגאל בוסקילה</t>
  </si>
  <si>
    <t>טארק מערוף</t>
  </si>
  <si>
    <t>גלית סייג</t>
  </si>
  <si>
    <t>אברהם לחיאני</t>
  </si>
  <si>
    <t>עומרי  שועה</t>
  </si>
  <si>
    <t>רועי יצחק</t>
  </si>
  <si>
    <t>לילך ברנר</t>
  </si>
  <si>
    <t>נסר ח'יר</t>
  </si>
  <si>
    <t>שי נחום</t>
  </si>
  <si>
    <t>מוניר הנו</t>
  </si>
  <si>
    <t>חנה  ויסמן</t>
  </si>
  <si>
    <t>אודליה פינטו</t>
  </si>
  <si>
    <t>עידן נתיב</t>
  </si>
  <si>
    <t>ניצן גונן</t>
  </si>
  <si>
    <t>אושרי שמרלינג</t>
  </si>
  <si>
    <t>מופיד עראידה</t>
  </si>
  <si>
    <t>נזאר חטיב</t>
  </si>
  <si>
    <t>אורית  פיניש</t>
  </si>
  <si>
    <t>דליה מונטיצלו</t>
  </si>
  <si>
    <t>פאני כרסנטי</t>
  </si>
  <si>
    <t>מזיד פארס</t>
  </si>
  <si>
    <t>ג'מאל טריף</t>
  </si>
  <si>
    <t>ערן תשובה</t>
  </si>
  <si>
    <t>איתמר  שועלי</t>
  </si>
  <si>
    <t>עינב דואב</t>
  </si>
  <si>
    <t>רמי קויש</t>
  </si>
  <si>
    <t>עיזלאדין  דאהר</t>
  </si>
  <si>
    <t>חגית עמית</t>
  </si>
  <si>
    <t>עבד אלחכים פדילה</t>
  </si>
  <si>
    <t>עמי חמץ</t>
  </si>
  <si>
    <t>דוד עובדיה</t>
  </si>
  <si>
    <t>וסים  והבי</t>
  </si>
  <si>
    <t>גיורא מוסטקי</t>
  </si>
  <si>
    <t>עטא עיסמי</t>
  </si>
  <si>
    <t>אוסאמה סעד</t>
  </si>
  <si>
    <t>מסעוד סיף</t>
  </si>
  <si>
    <t>מיכל אליאש</t>
  </si>
  <si>
    <t>ליאור כהן</t>
  </si>
  <si>
    <t>זהבה אפרתי</t>
  </si>
  <si>
    <t>דוד רוטנברג</t>
  </si>
  <si>
    <t>יהודה תמר</t>
  </si>
  <si>
    <t>אברהם הדר</t>
  </si>
  <si>
    <t>אריה עידו</t>
  </si>
  <si>
    <t>אורי חלילי</t>
  </si>
  <si>
    <t>עודד יעקב</t>
  </si>
  <si>
    <t>עופר שפר</t>
  </si>
  <si>
    <t>אליהו  תמיר</t>
  </si>
  <si>
    <t>חביאר מרקובס</t>
  </si>
  <si>
    <t>דוד אברהם</t>
  </si>
  <si>
    <t>גבע ביאדגו</t>
  </si>
  <si>
    <t>אורלי  זרביב</t>
  </si>
  <si>
    <t>נורה אבו רקיה</t>
  </si>
  <si>
    <t>אמיר פרץ</t>
  </si>
  <si>
    <t>שירלי רייסין ששון</t>
  </si>
  <si>
    <t>איתמר  דוד</t>
  </si>
  <si>
    <t>נתן פערלמאן</t>
  </si>
  <si>
    <t>שריף עליאן</t>
  </si>
  <si>
    <t>גיא בן נון</t>
  </si>
  <si>
    <t>שלום לטמן</t>
  </si>
  <si>
    <t>אסתר הראלי</t>
  </si>
  <si>
    <t>אברהם אוטמזגין</t>
  </si>
  <si>
    <t>גנאדי אטין</t>
  </si>
  <si>
    <t>שרה אליהו</t>
  </si>
  <si>
    <t>מרק ויין</t>
  </si>
  <si>
    <t>דניאל שר</t>
  </si>
  <si>
    <t>ירוחם כהן</t>
  </si>
  <si>
    <t>אהד ליפשיץ</t>
  </si>
  <si>
    <t>איילת טרייבר</t>
  </si>
  <si>
    <t>רותם גבע</t>
  </si>
  <si>
    <t>אילת גופמן</t>
  </si>
  <si>
    <t>עדי פרץ</t>
  </si>
  <si>
    <t>אילן ישורון</t>
  </si>
  <si>
    <t>מיטל קדוש</t>
  </si>
  <si>
    <t>דנה ברק</t>
  </si>
  <si>
    <t>איריס נחמני שוחט</t>
  </si>
  <si>
    <t>אשרף  חוטבא</t>
  </si>
  <si>
    <t>דורית אתי מנדלסון</t>
  </si>
  <si>
    <t>אליהו יוסף אילוז</t>
  </si>
  <si>
    <t>אלכסנדר ביאלסקי</t>
  </si>
  <si>
    <t>אורן פז</t>
  </si>
  <si>
    <t>עומר שהם</t>
  </si>
  <si>
    <t>מישל דיין</t>
  </si>
  <si>
    <t>שם מלא</t>
  </si>
  <si>
    <t>אבי גרוסמן</t>
  </si>
  <si>
    <t>054-4261504</t>
  </si>
  <si>
    <t>אבי כהן</t>
  </si>
  <si>
    <t>050-2813909</t>
  </si>
  <si>
    <t>אביב שמואל</t>
  </si>
  <si>
    <t>053-4664000</t>
  </si>
  <si>
    <t>אברהם הופשטטר</t>
  </si>
  <si>
    <t>054-6039867</t>
  </si>
  <si>
    <t>אברהם זארוג</t>
  </si>
  <si>
    <t>050-6223646</t>
  </si>
  <si>
    <t>אברהם פלקובסקי</t>
  </si>
  <si>
    <t>052-6448040</t>
  </si>
  <si>
    <t>אדיר ברטוב</t>
  </si>
  <si>
    <t>053-6246810</t>
  </si>
  <si>
    <t>אהרון פינקלשטיין</t>
  </si>
  <si>
    <t>052-9244960</t>
  </si>
  <si>
    <t>אווה קורן</t>
  </si>
  <si>
    <t>052-4752590</t>
  </si>
  <si>
    <t>אופירה אטלס</t>
  </si>
  <si>
    <t>054-4736007</t>
  </si>
  <si>
    <t>אופק מורד</t>
  </si>
  <si>
    <t>052-3887070</t>
  </si>
  <si>
    <t>אור הבדלי</t>
  </si>
  <si>
    <t>054-6923776</t>
  </si>
  <si>
    <t>אורי קלט</t>
  </si>
  <si>
    <t>054-3090719</t>
  </si>
  <si>
    <t>אורי שניידר</t>
  </si>
  <si>
    <t>054-6612005</t>
  </si>
  <si>
    <t>אורנה עסיס</t>
  </si>
  <si>
    <t>050-6282732</t>
  </si>
  <si>
    <t>052-6681846</t>
  </si>
  <si>
    <t>אחיה מלמד</t>
  </si>
  <si>
    <t>054-9196746</t>
  </si>
  <si>
    <t>אייל כהן</t>
  </si>
  <si>
    <t>050-6776505</t>
  </si>
  <si>
    <t>איילת דהאן</t>
  </si>
  <si>
    <t>054-4761072</t>
  </si>
  <si>
    <t>050-6255742</t>
  </si>
  <si>
    <t>050-6204815</t>
  </si>
  <si>
    <t>אילה קנאי</t>
  </si>
  <si>
    <t>052-6144106</t>
  </si>
  <si>
    <t>אילן אבקסיס</t>
  </si>
  <si>
    <t>052-8119842</t>
  </si>
  <si>
    <t>אילן הדס</t>
  </si>
  <si>
    <t>052-5345961</t>
  </si>
  <si>
    <t>054-4262204</t>
  </si>
  <si>
    <t>אלישמע ריין</t>
  </si>
  <si>
    <t>054-5593780</t>
  </si>
  <si>
    <t>איריס זפרני</t>
  </si>
  <si>
    <t>050-6240948</t>
  </si>
  <si>
    <t>איתמר ריקובר</t>
  </si>
  <si>
    <t>054-3098055</t>
  </si>
  <si>
    <t>אלון בראל</t>
  </si>
  <si>
    <t>050-4474844</t>
  </si>
  <si>
    <t>אלון קנאי</t>
  </si>
  <si>
    <t>052-6144107</t>
  </si>
  <si>
    <t>אלעד טייץ</t>
  </si>
  <si>
    <t>052-6100618</t>
  </si>
  <si>
    <t>אלון תן עמי</t>
  </si>
  <si>
    <t>054-4601801</t>
  </si>
  <si>
    <t>אלחנן כובאני</t>
  </si>
  <si>
    <t>052-7958060</t>
  </si>
  <si>
    <t>אלינור עטרי</t>
  </si>
  <si>
    <t>050-9710710</t>
  </si>
  <si>
    <t>אלית קציר</t>
  </si>
  <si>
    <t>052-6636632</t>
  </si>
  <si>
    <t>אלכסנדר בן ארי</t>
  </si>
  <si>
    <t>054-6314389</t>
  </si>
  <si>
    <t>ברק טייץ</t>
  </si>
  <si>
    <t>054-6777652</t>
  </si>
  <si>
    <t>אלעד אמסלם</t>
  </si>
  <si>
    <t>054-3134832</t>
  </si>
  <si>
    <t>אלעד בן עזר</t>
  </si>
  <si>
    <t>052-6176900</t>
  </si>
  <si>
    <t>דוד דוידוב</t>
  </si>
  <si>
    <t>052-8512061</t>
  </si>
  <si>
    <t>אלרועי ברכה</t>
  </si>
  <si>
    <t>054-5678831</t>
  </si>
  <si>
    <t>הודיה דוד</t>
  </si>
  <si>
    <t>050-6725056</t>
  </si>
  <si>
    <t>אלרן שלום</t>
  </si>
  <si>
    <t>050-6202627</t>
  </si>
  <si>
    <t>050-2456719</t>
  </si>
  <si>
    <t>אסף זקר</t>
  </si>
  <si>
    <t>052-8853663</t>
  </si>
  <si>
    <t>אסף טרבלסי</t>
  </si>
  <si>
    <t>054-7455320</t>
  </si>
  <si>
    <t>אסף פינקוביץ</t>
  </si>
  <si>
    <t>052-6733868</t>
  </si>
  <si>
    <t>אפרת נחיס</t>
  </si>
  <si>
    <t>052-3935592</t>
  </si>
  <si>
    <t>חיה גלבוע</t>
  </si>
  <si>
    <t>050-6255171</t>
  </si>
  <si>
    <t>050-6323600</t>
  </si>
  <si>
    <t>אריאל קדושי</t>
  </si>
  <si>
    <t>050-6235027</t>
  </si>
  <si>
    <t>אריה גרינבלט</t>
  </si>
  <si>
    <t>050-6205500</t>
  </si>
  <si>
    <t>בילאל חאג'</t>
  </si>
  <si>
    <t>050-6204845</t>
  </si>
  <si>
    <t>בני שוורץ</t>
  </si>
  <si>
    <t>052-6045206</t>
  </si>
  <si>
    <t>ברוך שוורץ</t>
  </si>
  <si>
    <t>054-8599003</t>
  </si>
  <si>
    <t>חיים אריה כהנא</t>
  </si>
  <si>
    <t>052-3905680</t>
  </si>
  <si>
    <t>בת חן שרף</t>
  </si>
  <si>
    <t>050-9981129</t>
  </si>
  <si>
    <t>בתי דורון ליפשיץ</t>
  </si>
  <si>
    <t>050-6215479</t>
  </si>
  <si>
    <t>054-4284810</t>
  </si>
  <si>
    <t>052-2661115</t>
  </si>
  <si>
    <t>גלית רז כוכבי</t>
  </si>
  <si>
    <t>054-5504673</t>
  </si>
  <si>
    <t>חן מושקוביץ</t>
  </si>
  <si>
    <t>054-6481469</t>
  </si>
  <si>
    <t>גרסיאלה ביל</t>
  </si>
  <si>
    <t>050-6242294</t>
  </si>
  <si>
    <t>דב קינן</t>
  </si>
  <si>
    <t>050-6240964</t>
  </si>
  <si>
    <t>דביר סויסה</t>
  </si>
  <si>
    <t>054-5219719</t>
  </si>
  <si>
    <t>ליאת דרורי</t>
  </si>
  <si>
    <t>050-6256871</t>
  </si>
  <si>
    <t>דוד הריסון</t>
  </si>
  <si>
    <t>052-5707206</t>
  </si>
  <si>
    <t>דוד כהן</t>
  </si>
  <si>
    <t>050-8950033</t>
  </si>
  <si>
    <t>דוד שטרן</t>
  </si>
  <si>
    <t>050-8550464</t>
  </si>
  <si>
    <t>דור גד נוימן</t>
  </si>
  <si>
    <t>054-4793002</t>
  </si>
  <si>
    <t>דור דבורקין</t>
  </si>
  <si>
    <t>054-6588203</t>
  </si>
  <si>
    <t>דורון קינר</t>
  </si>
  <si>
    <t>052-2733699</t>
  </si>
  <si>
    <t>דורון רוטנברג</t>
  </si>
  <si>
    <t>050-9096151</t>
  </si>
  <si>
    <t>דן בכרך</t>
  </si>
  <si>
    <t>050-6241464</t>
  </si>
  <si>
    <t>דנה פיינגולד</t>
  </si>
  <si>
    <t>054-5303866</t>
  </si>
  <si>
    <t>דניאל בלמס</t>
  </si>
  <si>
    <t>050-6743836</t>
  </si>
  <si>
    <t>דניאל גולדמן</t>
  </si>
  <si>
    <t>054-3203601</t>
  </si>
  <si>
    <t>דנית אלדר</t>
  </si>
  <si>
    <t>052-8348911</t>
  </si>
  <si>
    <t>דרור וגשל</t>
  </si>
  <si>
    <t>052-3373506</t>
  </si>
  <si>
    <t>מאי קוגמן</t>
  </si>
  <si>
    <t>054-5559086</t>
  </si>
  <si>
    <t>הדר לוי</t>
  </si>
  <si>
    <t>052-6767303</t>
  </si>
  <si>
    <t>מיכאל יפרח</t>
  </si>
  <si>
    <t>052-3866143</t>
  </si>
  <si>
    <t>מלכי איצקוביץ'-סלומון</t>
  </si>
  <si>
    <t>052-3298844</t>
  </si>
  <si>
    <t>נהוראי זוהר</t>
  </si>
  <si>
    <t>054-7695544</t>
  </si>
  <si>
    <t>זהבית סבח</t>
  </si>
  <si>
    <t>050-6290076</t>
  </si>
  <si>
    <t>זהר דוראני</t>
  </si>
  <si>
    <t>050-6256147</t>
  </si>
  <si>
    <t>זיו שטרית</t>
  </si>
  <si>
    <t>050-9544342</t>
  </si>
  <si>
    <t>חגי בלכנר</t>
  </si>
  <si>
    <t>050-6233003</t>
  </si>
  <si>
    <t>חגית דיין</t>
  </si>
  <si>
    <t>052-5779608</t>
  </si>
  <si>
    <t>נעה אלמוג</t>
  </si>
  <si>
    <t>050-6205730</t>
  </si>
  <si>
    <t>חיה מימוני יצחקי</t>
  </si>
  <si>
    <t>050-6235115</t>
  </si>
  <si>
    <t>עודד אגמון</t>
  </si>
  <si>
    <t>050-6234576</t>
  </si>
  <si>
    <t>חיים שבתאי</t>
  </si>
  <si>
    <t>050-4123163</t>
  </si>
  <si>
    <t>חיכמת עבאס</t>
  </si>
  <si>
    <t>050-6210378</t>
  </si>
  <si>
    <t>עוז כהן</t>
  </si>
  <si>
    <t>054-5488605</t>
  </si>
  <si>
    <t>עומר אגו</t>
  </si>
  <si>
    <t>054-2280540</t>
  </si>
  <si>
    <t>טל אופק</t>
  </si>
  <si>
    <t>053-4220409</t>
  </si>
  <si>
    <t>טל ולנטיין</t>
  </si>
  <si>
    <t>054-9732468</t>
  </si>
  <si>
    <t>טל ונגר</t>
  </si>
  <si>
    <t>052-5352132</t>
  </si>
  <si>
    <t>רועי פוקס</t>
  </si>
  <si>
    <t>052-9412612</t>
  </si>
  <si>
    <t>טל שפר בן שושן</t>
  </si>
  <si>
    <t>050-5381904</t>
  </si>
  <si>
    <t>טל שרר</t>
  </si>
  <si>
    <t>054-5655260</t>
  </si>
  <si>
    <t>טלי גבאי</t>
  </si>
  <si>
    <t>054-2708865</t>
  </si>
  <si>
    <t>טליה סעדה</t>
  </si>
  <si>
    <t>054-9408778</t>
  </si>
  <si>
    <t>יאיר טפירו</t>
  </si>
  <si>
    <t>050-6255874</t>
  </si>
  <si>
    <t>יאסין אבו ערישה</t>
  </si>
  <si>
    <t>052-6356221</t>
  </si>
  <si>
    <t>יהודה טוקר</t>
  </si>
  <si>
    <t>052-7050999</t>
  </si>
  <si>
    <t>יהושע שמעוני</t>
  </si>
  <si>
    <t>052-6325727</t>
  </si>
  <si>
    <t>052-4806575</t>
  </si>
  <si>
    <t>יוחנן שוורץ</t>
  </si>
  <si>
    <t>054-7328840</t>
  </si>
  <si>
    <t>יוליה מרקוביץ</t>
  </si>
  <si>
    <t>054-3024630</t>
  </si>
  <si>
    <t>יוני ברכה</t>
  </si>
  <si>
    <t>054-5399680</t>
  </si>
  <si>
    <t>יונתן גויכמן</t>
  </si>
  <si>
    <t>052-4800259</t>
  </si>
  <si>
    <t>יונתן שחם</t>
  </si>
  <si>
    <t>050-7332333</t>
  </si>
  <si>
    <t>יוסי אפשטיין</t>
  </si>
  <si>
    <t>050-6289319</t>
  </si>
  <si>
    <t>יוסף סילאוי</t>
  </si>
  <si>
    <t>052-6198381</t>
  </si>
  <si>
    <t>יורם אופק</t>
  </si>
  <si>
    <t>052-3547120</t>
  </si>
  <si>
    <t>יחיאל חרז</t>
  </si>
  <si>
    <t>050-4003658</t>
  </si>
  <si>
    <t>יחיאל קורח</t>
  </si>
  <si>
    <t>053-5304278</t>
  </si>
  <si>
    <t>רני שגיא</t>
  </si>
  <si>
    <t>050-6416636</t>
  </si>
  <si>
    <t>ינון תתר</t>
  </si>
  <si>
    <t>050-6226443</t>
  </si>
  <si>
    <t>יעל גת</t>
  </si>
  <si>
    <t>052-3720684</t>
  </si>
  <si>
    <t>יעל ישי</t>
  </si>
  <si>
    <t>050-6255034</t>
  </si>
  <si>
    <t>יעל לוי</t>
  </si>
  <si>
    <t>052-2351392</t>
  </si>
  <si>
    <t>יעל רוטנברג</t>
  </si>
  <si>
    <t>050-3922000</t>
  </si>
  <si>
    <t>יעקב כץ</t>
  </si>
  <si>
    <t>053-2547332</t>
  </si>
  <si>
    <t>יעקב לנדאו</t>
  </si>
  <si>
    <t>053-3131085</t>
  </si>
  <si>
    <t>053-7506504</t>
  </si>
  <si>
    <t>יפעת בכר</t>
  </si>
  <si>
    <t>053-6280809</t>
  </si>
  <si>
    <t>יצחק אבידן</t>
  </si>
  <si>
    <t>054-4518916</t>
  </si>
  <si>
    <t>ירדן כהן (קצב)</t>
  </si>
  <si>
    <t>052-7967399</t>
  </si>
  <si>
    <t>ירון נוריאל</t>
  </si>
  <si>
    <t>050-6255799</t>
  </si>
  <si>
    <t>053-7620147</t>
  </si>
  <si>
    <t>052-2444347</t>
  </si>
  <si>
    <t>איציק קורן</t>
  </si>
  <si>
    <t>050-6981899</t>
  </si>
  <si>
    <t>ליזה הירשברג</t>
  </si>
  <si>
    <t>050-6204071</t>
  </si>
  <si>
    <t>לילך כהן</t>
  </si>
  <si>
    <t>052-4641350</t>
  </si>
  <si>
    <t>לימור חייט</t>
  </si>
  <si>
    <t>050-6204917</t>
  </si>
  <si>
    <t>לימור רביד</t>
  </si>
  <si>
    <t>052-2637097</t>
  </si>
  <si>
    <t>לירון חיים גבסו</t>
  </si>
  <si>
    <t>050-4477993</t>
  </si>
  <si>
    <t>054-6734519</t>
  </si>
  <si>
    <t>מאי מור</t>
  </si>
  <si>
    <t>054-9577897</t>
  </si>
  <si>
    <t>אירית רז</t>
  </si>
  <si>
    <t>052-6209506</t>
  </si>
  <si>
    <t>מוטי בריף</t>
  </si>
  <si>
    <t>052-7111700</t>
  </si>
  <si>
    <t>מונעם נאסר</t>
  </si>
  <si>
    <t>050-6243783</t>
  </si>
  <si>
    <t>מיטב בלילטי</t>
  </si>
  <si>
    <t>054-3595465</t>
  </si>
  <si>
    <t>אלון שפירא</t>
  </si>
  <si>
    <t>054-6828378</t>
  </si>
  <si>
    <t>מיכה סילברמן</t>
  </si>
  <si>
    <t>054-2596783</t>
  </si>
  <si>
    <t>מיכל ביטון דדון</t>
  </si>
  <si>
    <t>050-6255029</t>
  </si>
  <si>
    <t>מיכל זלבה</t>
  </si>
  <si>
    <t>054-6738112</t>
  </si>
  <si>
    <t>מיקה קארו</t>
  </si>
  <si>
    <t>050-8942288</t>
  </si>
  <si>
    <t>מלאכי גולדפינגר</t>
  </si>
  <si>
    <t>058-5161702</t>
  </si>
  <si>
    <t>אמיר טריף</t>
  </si>
  <si>
    <t>050-9962964</t>
  </si>
  <si>
    <t>מנחם דיקשטיין</t>
  </si>
  <si>
    <t>054-7794676</t>
  </si>
  <si>
    <t>מני שגב</t>
  </si>
  <si>
    <t>050-6248241</t>
  </si>
  <si>
    <t>מעין יירמנקו</t>
  </si>
  <si>
    <t>050-2779429</t>
  </si>
  <si>
    <t>משה אבי</t>
  </si>
  <si>
    <t>050-6246566</t>
  </si>
  <si>
    <t>משה שמש</t>
  </si>
  <si>
    <t>050-2434306</t>
  </si>
  <si>
    <t>מתן בכר</t>
  </si>
  <si>
    <t>054-9427221</t>
  </si>
  <si>
    <t>נדב בן עזר</t>
  </si>
  <si>
    <t>050-9444450</t>
  </si>
  <si>
    <t>נדב סביון</t>
  </si>
  <si>
    <t>058-6086088</t>
  </si>
  <si>
    <t>ארבל שפירא</t>
  </si>
  <si>
    <t>050-6256005</t>
  </si>
  <si>
    <t>ניב אורטל</t>
  </si>
  <si>
    <t>052-6259817</t>
  </si>
  <si>
    <t>ניר שנער</t>
  </si>
  <si>
    <t>050-7420258</t>
  </si>
  <si>
    <t>גלעד שונברגר</t>
  </si>
  <si>
    <t>054-4750347</t>
  </si>
  <si>
    <t>נעה ניצן</t>
  </si>
  <si>
    <t>050-9482566</t>
  </si>
  <si>
    <t>נעם מאנע</t>
  </si>
  <si>
    <t>054-4464889</t>
  </si>
  <si>
    <t>נעמה מעתוק</t>
  </si>
  <si>
    <t>050-6255622</t>
  </si>
  <si>
    <t>נריה לאופר</t>
  </si>
  <si>
    <t>055-5647316</t>
  </si>
  <si>
    <t>נתי מורגנשטרן</t>
  </si>
  <si>
    <t>050-6717884</t>
  </si>
  <si>
    <t>נתנאל שטרית</t>
  </si>
  <si>
    <t>054-4479157</t>
  </si>
  <si>
    <t>סאלח חוטבא</t>
  </si>
  <si>
    <t>050-6204979</t>
  </si>
  <si>
    <t>ספי בלזר</t>
  </si>
  <si>
    <t>052-3736005</t>
  </si>
  <si>
    <t>סתיו יעקובי</t>
  </si>
  <si>
    <t>054-7657344</t>
  </si>
  <si>
    <t>עדו שטינמץ</t>
  </si>
  <si>
    <t>050-6898997</t>
  </si>
  <si>
    <t>עדי יהושע</t>
  </si>
  <si>
    <t>052-8644241</t>
  </si>
  <si>
    <t>052-7560259</t>
  </si>
  <si>
    <t>עדן סונין</t>
  </si>
  <si>
    <t>052-8570449</t>
  </si>
  <si>
    <t>הדס חגי</t>
  </si>
  <si>
    <t>052-9456201</t>
  </si>
  <si>
    <t>עודד וייס</t>
  </si>
  <si>
    <t>052-3825286</t>
  </si>
  <si>
    <t>עודד שרמן</t>
  </si>
  <si>
    <t>058-6400420</t>
  </si>
  <si>
    <t>זהבית אסולין</t>
  </si>
  <si>
    <t>052-6561029</t>
  </si>
  <si>
    <t>עוזיאל טל יעקב</t>
  </si>
  <si>
    <t>054-4854856</t>
  </si>
  <si>
    <t>050-2121612</t>
  </si>
  <si>
    <t>עומר כהן</t>
  </si>
  <si>
    <t>052-5542531</t>
  </si>
  <si>
    <t>עופר יונה</t>
  </si>
  <si>
    <t>050-5963623</t>
  </si>
  <si>
    <t>עידו שפרן</t>
  </si>
  <si>
    <t>054-4698138</t>
  </si>
  <si>
    <t>עידן אילן</t>
  </si>
  <si>
    <t>050-6202539</t>
  </si>
  <si>
    <t>עידן בן אלול</t>
  </si>
  <si>
    <t>050-2002497</t>
  </si>
  <si>
    <t>עירית לוין</t>
  </si>
  <si>
    <t>052-3589702</t>
  </si>
  <si>
    <t>עליזה הובן</t>
  </si>
  <si>
    <t>050-6255186</t>
  </si>
  <si>
    <t>עמיחי בנעט</t>
  </si>
  <si>
    <t>052-8503660</t>
  </si>
  <si>
    <t>עמיר דמרי</t>
  </si>
  <si>
    <t>050-6256370</t>
  </si>
  <si>
    <t>עמית גלבוע</t>
  </si>
  <si>
    <t>052-8222265</t>
  </si>
  <si>
    <t>עמית דוניצה</t>
  </si>
  <si>
    <t>054-3985868</t>
  </si>
  <si>
    <t>עמית מאיר</t>
  </si>
  <si>
    <t>054-4811620</t>
  </si>
  <si>
    <t>עמית פרג'ון</t>
  </si>
  <si>
    <t>050-5222787</t>
  </si>
  <si>
    <t>עמית שפאן שגיב</t>
  </si>
  <si>
    <t>050-2653185</t>
  </si>
  <si>
    <t>ענבר לוי</t>
  </si>
  <si>
    <t>ענת לופו אבא</t>
  </si>
  <si>
    <t>050-3145075</t>
  </si>
  <si>
    <t>עפרי מרומי</t>
  </si>
  <si>
    <t>052-4578845</t>
  </si>
  <si>
    <t>ערן בוקסר</t>
  </si>
  <si>
    <t>050-8500209</t>
  </si>
  <si>
    <t>ערן בלס</t>
  </si>
  <si>
    <t>054-2088007</t>
  </si>
  <si>
    <t>ערן סייג</t>
  </si>
  <si>
    <t>050-6255795</t>
  </si>
  <si>
    <t>פארי סוסקין</t>
  </si>
  <si>
    <t>054-5379984</t>
  </si>
  <si>
    <t>צביקה גופמן</t>
  </si>
  <si>
    <t>050-6955152</t>
  </si>
  <si>
    <t>צופיה סופר</t>
  </si>
  <si>
    <t>052-5330815</t>
  </si>
  <si>
    <t>050-6206035</t>
  </si>
  <si>
    <t>052-2958596</t>
  </si>
  <si>
    <t>רביבית טרבלסי</t>
  </si>
  <si>
    <t>052-7203451</t>
  </si>
  <si>
    <t>רביד לוי</t>
  </si>
  <si>
    <t>054-3135799</t>
  </si>
  <si>
    <t>רביע מקלדה</t>
  </si>
  <si>
    <t>050-6270825</t>
  </si>
  <si>
    <t>רווה שרף</t>
  </si>
  <si>
    <t>050-6567912</t>
  </si>
  <si>
    <t>רוית דרי</t>
  </si>
  <si>
    <t>052-4371019</t>
  </si>
  <si>
    <t>054-4767969</t>
  </si>
  <si>
    <t>טל יחזקאל</t>
  </si>
  <si>
    <t>052-6285577</t>
  </si>
  <si>
    <t>רונית הכסטר</t>
  </si>
  <si>
    <t>054-6664950</t>
  </si>
  <si>
    <t>רונן רוזנבלט</t>
  </si>
  <si>
    <t>050-6222329</t>
  </si>
  <si>
    <t>ילי ניר</t>
  </si>
  <si>
    <t>050-5778800</t>
  </si>
  <si>
    <t>רועי שמאע</t>
  </si>
  <si>
    <t>054-5331560</t>
  </si>
  <si>
    <t>רות רוטנברג</t>
  </si>
  <si>
    <t>055-8822797</t>
  </si>
  <si>
    <t>רז זאב</t>
  </si>
  <si>
    <t>050-9635945</t>
  </si>
  <si>
    <t>רחלי איכנבוים</t>
  </si>
  <si>
    <t>052-7222302</t>
  </si>
  <si>
    <t>שאול בלגי</t>
  </si>
  <si>
    <t>054-4820800</t>
  </si>
  <si>
    <t>שגיא אשר</t>
  </si>
  <si>
    <t>052-8990067</t>
  </si>
  <si>
    <t>שגיא מריאן</t>
  </si>
  <si>
    <t>052-3349547</t>
  </si>
  <si>
    <t>שושנה אמסלם</t>
  </si>
  <si>
    <t>052-4605520</t>
  </si>
  <si>
    <t>שחר שלומאי</t>
  </si>
  <si>
    <t>052-6519313</t>
  </si>
  <si>
    <t>שי מנלה</t>
  </si>
  <si>
    <t>052-4591900</t>
  </si>
  <si>
    <t>שי קרני</t>
  </si>
  <si>
    <t>054-3269002</t>
  </si>
  <si>
    <t>שיר כגן</t>
  </si>
  <si>
    <t>054-4873087</t>
  </si>
  <si>
    <t>שיר מהדרי</t>
  </si>
  <si>
    <t>054-3928899</t>
  </si>
  <si>
    <t>שיראל יוספוב</t>
  </si>
  <si>
    <t>054-2434746</t>
  </si>
  <si>
    <t>שלומי גרון</t>
  </si>
  <si>
    <t>054-7780815</t>
  </si>
  <si>
    <t>שמחה הר כוכב</t>
  </si>
  <si>
    <t>050-6235418</t>
  </si>
  <si>
    <t>שקד גל</t>
  </si>
  <si>
    <t>050-4465939</t>
  </si>
  <si>
    <t>תהילה שורץ</t>
  </si>
  <si>
    <t>052-4606080</t>
  </si>
  <si>
    <t>תומר לימור</t>
  </si>
  <si>
    <t>050-5374421</t>
  </si>
  <si>
    <t>050-3383372</t>
  </si>
  <si>
    <t>תומר</t>
  </si>
  <si>
    <t>מוריה</t>
  </si>
  <si>
    <t>אלימלך</t>
  </si>
  <si>
    <t>דהן</t>
  </si>
  <si>
    <t>מירב</t>
  </si>
  <si>
    <t>מרינה</t>
  </si>
  <si>
    <t>גך</t>
  </si>
  <si>
    <t>טלפון</t>
  </si>
  <si>
    <t>050-6215186</t>
  </si>
  <si>
    <t>050-6204449</t>
  </si>
  <si>
    <t>050-6235340</t>
  </si>
  <si>
    <t>מרינה גך</t>
  </si>
  <si>
    <t>אושרית סן יומטוב ימין</t>
  </si>
  <si>
    <t>אילת קביצל</t>
  </si>
  <si>
    <t>איילת שאשה</t>
  </si>
  <si>
    <t>אילן משש</t>
  </si>
  <si>
    <t>ארז סולימני</t>
  </si>
  <si>
    <t>גל סולניק-יהושע</t>
  </si>
  <si>
    <t>גלי זוהר גונן</t>
  </si>
  <si>
    <t>הילי זאזובסקי</t>
  </si>
  <si>
    <t>טארק חטיב</t>
  </si>
  <si>
    <t>יוגב בר-גד שרף</t>
  </si>
  <si>
    <t>יעקב פלאצ'י</t>
  </si>
  <si>
    <t>לאה ספיר</t>
  </si>
  <si>
    <t>לירן ליבוביץ</t>
  </si>
  <si>
    <t>קארן סלמה</t>
  </si>
  <si>
    <t>קרן כץ</t>
  </si>
  <si>
    <t>רון מרקוביץ</t>
  </si>
  <si>
    <t>תמנע לב-רן</t>
  </si>
  <si>
    <t>052-8206308</t>
  </si>
  <si>
    <t>נתיבות</t>
  </si>
  <si>
    <t>קוד מדריך:</t>
  </si>
  <si>
    <t xml:space="preserve">תפקיד </t>
  </si>
  <si>
    <t>רשות מקומית</t>
  </si>
  <si>
    <t>מחוז מרכז</t>
  </si>
  <si>
    <t>מנהל.ת בחירות</t>
  </si>
  <si>
    <t>מחוז דרום</t>
  </si>
  <si>
    <t>מחוז צפון</t>
  </si>
  <si>
    <t>מחוז ת"א</t>
  </si>
  <si>
    <t>הניג</t>
  </si>
  <si>
    <t>חן</t>
  </si>
  <si>
    <t>סגנ.ית מנהל.ת בחירות</t>
  </si>
  <si>
    <t>055-6621060</t>
  </si>
  <si>
    <t>050-6247718</t>
  </si>
  <si>
    <t>בנישתי</t>
  </si>
  <si>
    <t>שירה</t>
  </si>
  <si>
    <t>054-5885160</t>
  </si>
  <si>
    <t>מחוז ירושלים</t>
  </si>
  <si>
    <t>עזרן</t>
  </si>
  <si>
    <t>050-6207574</t>
  </si>
  <si>
    <t>יהוד-מונוסון</t>
  </si>
  <si>
    <t>תל אביב - יפו</t>
  </si>
  <si>
    <t>מחוז יו"ש</t>
  </si>
  <si>
    <t>שוקרון</t>
  </si>
  <si>
    <t>050-6212656</t>
  </si>
  <si>
    <t>נופר</t>
  </si>
  <si>
    <t>זינגר</t>
  </si>
  <si>
    <t>054-3035038</t>
  </si>
  <si>
    <t>ג'ורבאן</t>
  </si>
  <si>
    <t>052-2824632</t>
  </si>
  <si>
    <t>וקסלר</t>
  </si>
  <si>
    <t>050-4043600</t>
  </si>
  <si>
    <t>אקוע</t>
  </si>
  <si>
    <t>050-6255468</t>
  </si>
  <si>
    <t>הרוש</t>
  </si>
  <si>
    <t>050-2677056</t>
  </si>
  <si>
    <t>דוקרקר</t>
  </si>
  <si>
    <t>054-5790601</t>
  </si>
  <si>
    <t>מהרי</t>
  </si>
  <si>
    <t>תטייר</t>
  </si>
  <si>
    <t>050-6231015</t>
  </si>
  <si>
    <t>מחוז חיפה</t>
  </si>
  <si>
    <t xml:space="preserve">מאיר </t>
  </si>
  <si>
    <t>052-6502230</t>
  </si>
  <si>
    <t>נתנאל</t>
  </si>
  <si>
    <t>054-3380765</t>
  </si>
  <si>
    <t>עמר</t>
  </si>
  <si>
    <t>050-6204993</t>
  </si>
  <si>
    <t>הירש</t>
  </si>
  <si>
    <t>050-6207635</t>
  </si>
  <si>
    <t>לינה</t>
  </si>
  <si>
    <t>050-6202651</t>
  </si>
  <si>
    <t>דבור</t>
  </si>
  <si>
    <t>052-7728984</t>
  </si>
  <si>
    <t>עמוס עדי</t>
  </si>
  <si>
    <t>050-4596900</t>
  </si>
  <si>
    <t>הלית</t>
  </si>
  <si>
    <t>050-6204364</t>
  </si>
  <si>
    <t>סלע</t>
  </si>
  <si>
    <t>050-6204641</t>
  </si>
  <si>
    <t>אברהים</t>
  </si>
  <si>
    <t>050-6211891</t>
  </si>
  <si>
    <t>זיאדה</t>
  </si>
  <si>
    <t>זייד</t>
  </si>
  <si>
    <t>050-2330769</t>
  </si>
  <si>
    <t>ניסים</t>
  </si>
  <si>
    <t>מירי</t>
  </si>
  <si>
    <t>באקה אל-גרביה</t>
  </si>
  <si>
    <t>050-6222492</t>
  </si>
  <si>
    <t>050-6117022</t>
  </si>
  <si>
    <t>נסאר</t>
  </si>
  <si>
    <t>גרייב</t>
  </si>
  <si>
    <t>050-5940887</t>
  </si>
  <si>
    <t>אבו שמיס</t>
  </si>
  <si>
    <t>אדם</t>
  </si>
  <si>
    <t>052-4444075</t>
  </si>
  <si>
    <t>סמנטוב</t>
  </si>
  <si>
    <t xml:space="preserve">ענת  </t>
  </si>
  <si>
    <t>050-6233144</t>
  </si>
  <si>
    <t>מויאל</t>
  </si>
  <si>
    <t>אורטל</t>
  </si>
  <si>
    <t>050-6117050</t>
  </si>
  <si>
    <t>מרים</t>
  </si>
  <si>
    <t>050-6255505</t>
  </si>
  <si>
    <t>בולבין</t>
  </si>
  <si>
    <t>050-6218544</t>
  </si>
  <si>
    <t>דייר אל-אסד</t>
  </si>
  <si>
    <t>בנין</t>
  </si>
  <si>
    <t>050-9751974</t>
  </si>
  <si>
    <t>דויטשר</t>
  </si>
  <si>
    <t>052-7324171</t>
  </si>
  <si>
    <t>מאירי</t>
  </si>
  <si>
    <t>חבצלת</t>
  </si>
  <si>
    <t>050-6216757</t>
  </si>
  <si>
    <t>צברי</t>
  </si>
  <si>
    <t>אביתר</t>
  </si>
  <si>
    <t>054-5541919</t>
  </si>
  <si>
    <t>ציון</t>
  </si>
  <si>
    <t>050-6245057</t>
  </si>
  <si>
    <t>050-4406796</t>
  </si>
  <si>
    <t>דואן</t>
  </si>
  <si>
    <t>054-7738185</t>
  </si>
  <si>
    <t>ברגר</t>
  </si>
  <si>
    <t>050-6206315</t>
  </si>
  <si>
    <t>גלאם</t>
  </si>
  <si>
    <t>הראלה</t>
  </si>
  <si>
    <t>050-6230865</t>
  </si>
  <si>
    <t>אלישע</t>
  </si>
  <si>
    <t>050-6204798</t>
  </si>
  <si>
    <t>נגר</t>
  </si>
  <si>
    <t>רוחמה</t>
  </si>
  <si>
    <t>050-6204367</t>
  </si>
  <si>
    <t>דדיה</t>
  </si>
  <si>
    <t xml:space="preserve">אילנית </t>
  </si>
  <si>
    <t>050-6241041</t>
  </si>
  <si>
    <t>בוסתאן אל-מרג'</t>
  </si>
  <si>
    <t>ביטון</t>
  </si>
  <si>
    <t>סימונה</t>
  </si>
  <si>
    <t>050-6248509</t>
  </si>
  <si>
    <t>‎050-6215186‏</t>
  </si>
  <si>
    <t>בן סידון</t>
  </si>
  <si>
    <t>052-6215350</t>
  </si>
  <si>
    <t>גילה</t>
  </si>
  <si>
    <t>050-6255027</t>
  </si>
  <si>
    <t>הורוביץ</t>
  </si>
  <si>
    <t>אפרים</t>
  </si>
  <si>
    <t>058-4239952</t>
  </si>
  <si>
    <t>‎050-6204449‏</t>
  </si>
  <si>
    <t>בנעים</t>
  </si>
  <si>
    <t>אלינור</t>
  </si>
  <si>
    <t>050-6221222</t>
  </si>
  <si>
    <t>רומם</t>
  </si>
  <si>
    <t>052-8897495</t>
  </si>
  <si>
    <t>ג'ולס</t>
  </si>
  <si>
    <t>דייר חנא</t>
  </si>
  <si>
    <t>052-8727052</t>
  </si>
  <si>
    <t>חלה</t>
  </si>
  <si>
    <t>054-2225438</t>
  </si>
  <si>
    <t>יואל</t>
  </si>
  <si>
    <t>050-6205457</t>
  </si>
  <si>
    <t>קסלסי</t>
  </si>
  <si>
    <t>טלי</t>
  </si>
  <si>
    <t>050-6204704</t>
  </si>
  <si>
    <t>פלד ביבי</t>
  </si>
  <si>
    <t>050-4021999</t>
  </si>
  <si>
    <t>מקסימוב</t>
  </si>
  <si>
    <t>054-9453443</t>
  </si>
  <si>
    <t>נתנאל מאיר ישראל</t>
  </si>
  <si>
    <t>050-7700792</t>
  </si>
  <si>
    <t>קרן</t>
  </si>
  <si>
    <t>050-7061659</t>
  </si>
  <si>
    <t>תושיה</t>
  </si>
  <si>
    <t>054-2343549</t>
  </si>
  <si>
    <t>שפי</t>
  </si>
  <si>
    <t>אליאב</t>
  </si>
  <si>
    <t>050-8877742</t>
  </si>
  <si>
    <t>054-9599927</t>
  </si>
  <si>
    <t>כהן אטיה</t>
  </si>
  <si>
    <t>רויטל</t>
  </si>
  <si>
    <t>050-6204184</t>
  </si>
  <si>
    <t>ממן</t>
  </si>
  <si>
    <t>050-6206665</t>
  </si>
  <si>
    <t>שדאפנה</t>
  </si>
  <si>
    <t>ח'ליל</t>
  </si>
  <si>
    <t>052-6455589</t>
  </si>
  <si>
    <t xml:space="preserve">עלי  </t>
  </si>
  <si>
    <t>קימה</t>
  </si>
  <si>
    <t>050-6207721</t>
  </si>
  <si>
    <t>שבלי - אום אל-גנם</t>
  </si>
  <si>
    <t>ניב</t>
  </si>
  <si>
    <t>054-6139626</t>
  </si>
  <si>
    <t>בית אריה</t>
  </si>
  <si>
    <t>עייש</t>
  </si>
  <si>
    <t>בלומה</t>
  </si>
  <si>
    <t>050-6247079</t>
  </si>
  <si>
    <t>שטטר</t>
  </si>
  <si>
    <t>לירן</t>
  </si>
  <si>
    <t>052-8815525</t>
  </si>
  <si>
    <t>אזרך</t>
  </si>
  <si>
    <t>רפאל</t>
  </si>
  <si>
    <t>050-6216400</t>
  </si>
  <si>
    <t xml:space="preserve">עיד   </t>
  </si>
  <si>
    <t>רוטשטיין</t>
  </si>
  <si>
    <t>050-6247395</t>
  </si>
  <si>
    <t>רלוקה ביאנקה</t>
  </si>
  <si>
    <t>050-6222326</t>
  </si>
  <si>
    <t>איוב</t>
  </si>
  <si>
    <t>050-4032272</t>
  </si>
  <si>
    <t>קורן</t>
  </si>
  <si>
    <t>054-4364133</t>
  </si>
  <si>
    <t>ששון</t>
  </si>
  <si>
    <t>שגיא</t>
  </si>
  <si>
    <t>052-4242589</t>
  </si>
  <si>
    <t>יולזרי</t>
  </si>
  <si>
    <t>050-6209513</t>
  </si>
  <si>
    <t>אפשטיין</t>
  </si>
  <si>
    <t xml:space="preserve">איה  </t>
  </si>
  <si>
    <t>050-5601647</t>
  </si>
  <si>
    <t>המרא טייטר</t>
  </si>
  <si>
    <t>דבורה לאה</t>
  </si>
  <si>
    <t>050-6204011</t>
  </si>
  <si>
    <t>053-4284584</t>
  </si>
  <si>
    <t>יזדי</t>
  </si>
  <si>
    <t>050-6218638</t>
  </si>
  <si>
    <t>050-6204501</t>
  </si>
  <si>
    <t>סוזנה</t>
  </si>
  <si>
    <t>אסי</t>
  </si>
  <si>
    <t>050-6212516</t>
  </si>
  <si>
    <t>בוחניק גלבורד</t>
  </si>
  <si>
    <t>050-6210370</t>
  </si>
  <si>
    <t>רשות</t>
  </si>
  <si>
    <t>אום אל פחם</t>
  </si>
  <si>
    <t>אזור יהודה ושומרון - קלפיות מיוחדות</t>
  </si>
  <si>
    <t xml:space="preserve">אל בטוף </t>
  </si>
  <si>
    <t>באקה אל גרביה</t>
  </si>
  <si>
    <t>בוסתאן אל מרג</t>
  </si>
  <si>
    <t>בוקעתא</t>
  </si>
  <si>
    <t>ביר אל מכסור</t>
  </si>
  <si>
    <t>בני עיש</t>
  </si>
  <si>
    <t>בנימינה - גבעת עדה</t>
  </si>
  <si>
    <t>ג'דיידה מכר</t>
  </si>
  <si>
    <t>דיר אל אסד</t>
  </si>
  <si>
    <t>דיר חנא</t>
  </si>
  <si>
    <t>הדרום - קלפיות מיוחדות</t>
  </si>
  <si>
    <t>המרכז - קלפיות מיוחדות</t>
  </si>
  <si>
    <t>הצפון - קלפיות מיוחדות</t>
  </si>
  <si>
    <t>חיפה - קלפיות מיוחדות</t>
  </si>
  <si>
    <t>טירת הכרמל</t>
  </si>
  <si>
    <t>יהוד-מונסון</t>
  </si>
  <si>
    <t>ירושלים - קלפיות מיוחדות</t>
  </si>
  <si>
    <t>כעביה-טבאש-חגאג</t>
  </si>
  <si>
    <t xml:space="preserve">מודיעין מכבים רעות </t>
  </si>
  <si>
    <t xml:space="preserve">מעלות תרשיחא </t>
  </si>
  <si>
    <t>פקיעין</t>
  </si>
  <si>
    <t>קדימה צורן</t>
  </si>
  <si>
    <t>תל אביב - קלפיות מיוחדות</t>
  </si>
  <si>
    <t>תל אביב-יפו</t>
  </si>
  <si>
    <t>צפון</t>
  </si>
  <si>
    <t>מרכז</t>
  </si>
  <si>
    <t>דרום</t>
  </si>
  <si>
    <t>תל אביב</t>
  </si>
  <si>
    <t>יהודה ושומרון</t>
  </si>
  <si>
    <t>מנבח</t>
  </si>
  <si>
    <t>מוחמד גאליה</t>
  </si>
  <si>
    <t>פאולינה בלינדר</t>
  </si>
  <si>
    <t>רמה  אטיאס</t>
  </si>
  <si>
    <t xml:space="preserve">דוד בן שושן </t>
  </si>
  <si>
    <t>יהודית פמיני</t>
  </si>
  <si>
    <t>ריטה ברר</t>
  </si>
  <si>
    <t>מלי חגבי</t>
  </si>
  <si>
    <t>סאלח ח'וטבא</t>
  </si>
  <si>
    <t>איתן כהן</t>
  </si>
  <si>
    <t>אביחי משה נבות</t>
  </si>
  <si>
    <t xml:space="preserve">ספוואן עלי  </t>
  </si>
  <si>
    <t>בועז חי</t>
  </si>
  <si>
    <t>סיגל בן עוז</t>
  </si>
  <si>
    <t>רחלי  מונסה</t>
  </si>
  <si>
    <t>נואל חוטבא</t>
  </si>
  <si>
    <t>רלוקה ביאנקה לייבוביץ צור ונג</t>
  </si>
  <si>
    <t>רוני עיד</t>
  </si>
  <si>
    <t>ליאור שחר</t>
  </si>
  <si>
    <t>נשאת כיוף</t>
  </si>
  <si>
    <t>050-6215149</t>
  </si>
  <si>
    <t>054-5250043</t>
  </si>
  <si>
    <t>050-6204213</t>
  </si>
  <si>
    <t>050-6225545</t>
  </si>
  <si>
    <t>050-6204326</t>
  </si>
  <si>
    <t>אשר</t>
  </si>
  <si>
    <t>אביגיל</t>
  </si>
  <si>
    <t>שמואל</t>
  </si>
  <si>
    <t>יאיר</t>
  </si>
  <si>
    <t>בר</t>
  </si>
  <si>
    <t>מילר</t>
  </si>
  <si>
    <t>מרדכי</t>
  </si>
  <si>
    <t>29</t>
  </si>
  <si>
    <t>30</t>
  </si>
  <si>
    <t>רפאל אילן</t>
  </si>
  <si>
    <t>אבן מוחא</t>
  </si>
  <si>
    <t>rabenmoha@gmail.com</t>
  </si>
  <si>
    <t>נחום נחמן</t>
  </si>
  <si>
    <t>nachoum@gmail.com</t>
  </si>
  <si>
    <t>ישראל</t>
  </si>
  <si>
    <t>אוחנה</t>
  </si>
  <si>
    <t>io0527129611@gmail.com</t>
  </si>
  <si>
    <t>לאה מלכה</t>
  </si>
  <si>
    <t>אולבסקי</t>
  </si>
  <si>
    <t>ol9920056@gmail.com</t>
  </si>
  <si>
    <t>גבריאל שמחה</t>
  </si>
  <si>
    <t>אינגרם</t>
  </si>
  <si>
    <t>ingramgs@gmail.com</t>
  </si>
  <si>
    <t>מנחם מן</t>
  </si>
  <si>
    <t>אל-חרר</t>
  </si>
  <si>
    <t>m583252884@gmail.com</t>
  </si>
  <si>
    <t>עדיאל אושר</t>
  </si>
  <si>
    <t>aeliyahu10@gmail.com</t>
  </si>
  <si>
    <t>יניב</t>
  </si>
  <si>
    <t>אלירז</t>
  </si>
  <si>
    <t>yaniv@eliraz.biz</t>
  </si>
  <si>
    <t>רחל</t>
  </si>
  <si>
    <t>אנקונינה</t>
  </si>
  <si>
    <t>racheli_shneor@walla.com</t>
  </si>
  <si>
    <t>אפללו</t>
  </si>
  <si>
    <t>hilaaflalo@gmail.com</t>
  </si>
  <si>
    <t>אקשטין</t>
  </si>
  <si>
    <t>oriekshe@gmail.com</t>
  </si>
  <si>
    <t>ארנסט</t>
  </si>
  <si>
    <t>cheliostrov@gmail.com</t>
  </si>
  <si>
    <t>יהודה יצחק</t>
  </si>
  <si>
    <t>אשרף</t>
  </si>
  <si>
    <t>michalkris@gmail.com</t>
  </si>
  <si>
    <t>יעקב נפתלי</t>
  </si>
  <si>
    <t>בהריר</t>
  </si>
  <si>
    <t>gb5807834@gmail.com</t>
  </si>
  <si>
    <t>שמחה בונם שמעון</t>
  </si>
  <si>
    <t>בוגרד</t>
  </si>
  <si>
    <t>3251607@gmail.com</t>
  </si>
  <si>
    <t>ישראל מאיר</t>
  </si>
  <si>
    <t>בוכבינדר</t>
  </si>
  <si>
    <t>b0548411890@gmail.com</t>
  </si>
  <si>
    <t>אברהם משה</t>
  </si>
  <si>
    <t>בוקסנבוים</t>
  </si>
  <si>
    <t>mosheboxen@gmail.com</t>
  </si>
  <si>
    <t>44434t@gmail.com</t>
  </si>
  <si>
    <t>ישראל אריה</t>
  </si>
  <si>
    <t>בלום</t>
  </si>
  <si>
    <t>Blum5050@gmail.com</t>
  </si>
  <si>
    <t>חוה לאה</t>
  </si>
  <si>
    <t>chavablum@gmail.com</t>
  </si>
  <si>
    <t>אוריה</t>
  </si>
  <si>
    <t>בלומר</t>
  </si>
  <si>
    <t>uriyablumer@gmail.com</t>
  </si>
  <si>
    <t>בן זקן</t>
  </si>
  <si>
    <t>91yair@gmail.com</t>
  </si>
  <si>
    <t>בן פורת</t>
  </si>
  <si>
    <t>keren26kiruv@gmail.com</t>
  </si>
  <si>
    <t>תהלה פנינה</t>
  </si>
  <si>
    <t>גוטליב</t>
  </si>
  <si>
    <t>tehillagottlieb130@gmail.com</t>
  </si>
  <si>
    <t>גולדברג</t>
  </si>
  <si>
    <t>gm68030@gmail.com</t>
  </si>
  <si>
    <t>עידן משה</t>
  </si>
  <si>
    <t>גיני</t>
  </si>
  <si>
    <t>miri.wv@gmail.com</t>
  </si>
  <si>
    <t>יונתן</t>
  </si>
  <si>
    <t>גיסר</t>
  </si>
  <si>
    <t>YONIGISER@GMAIL.COM</t>
  </si>
  <si>
    <t>לוי יצחק</t>
  </si>
  <si>
    <t>גלנט</t>
  </si>
  <si>
    <t>Levigal770@gmail.com</t>
  </si>
  <si>
    <t>גנזל</t>
  </si>
  <si>
    <t>7071vv@gmail.com</t>
  </si>
  <si>
    <t>ציפורה</t>
  </si>
  <si>
    <t>גרינברג</t>
  </si>
  <si>
    <t>tzipporagreenberg@gmail.com</t>
  </si>
  <si>
    <t>מנחם מענדל</t>
  </si>
  <si>
    <t>גרינולד</t>
  </si>
  <si>
    <t>m20320619@gmail.com</t>
  </si>
  <si>
    <t>אברהם יצחק</t>
  </si>
  <si>
    <t>ay3161124@gmail.com</t>
  </si>
  <si>
    <t>יהושע יהונתן</t>
  </si>
  <si>
    <t>yonidadon1@gmail.com</t>
  </si>
  <si>
    <t>Tamarziv123@gmail.com</t>
  </si>
  <si>
    <t>יסכה</t>
  </si>
  <si>
    <t>דה-ארי</t>
  </si>
  <si>
    <t>1490yyy@gmail.com</t>
  </si>
  <si>
    <t>יקיר</t>
  </si>
  <si>
    <t>דוד חי</t>
  </si>
  <si>
    <t>Yakir.dh@gmail.com</t>
  </si>
  <si>
    <t>ירדן</t>
  </si>
  <si>
    <t>דורי</t>
  </si>
  <si>
    <t>Dinoshke@gmail.com</t>
  </si>
  <si>
    <t>דנן</t>
  </si>
  <si>
    <t>meitaldanan1@gmail.com</t>
  </si>
  <si>
    <t>הראל</t>
  </si>
  <si>
    <t>moishe1955@gmail.com</t>
  </si>
  <si>
    <t>נהוראי חי</t>
  </si>
  <si>
    <t>וידברג</t>
  </si>
  <si>
    <t>a0527145316@gmail.com</t>
  </si>
  <si>
    <t>חיים חנוך</t>
  </si>
  <si>
    <t>וינשטוק</t>
  </si>
  <si>
    <t>cw0527635334@gmail.com</t>
  </si>
  <si>
    <t>זאב</t>
  </si>
  <si>
    <t>זילברשטיין</t>
  </si>
  <si>
    <t>zz0527622028@gmail.com</t>
  </si>
  <si>
    <t>נאוה</t>
  </si>
  <si>
    <t>חפץ</t>
  </si>
  <si>
    <t>eliyahu100@gmail.com</t>
  </si>
  <si>
    <t>יונת דבורה</t>
  </si>
  <si>
    <t>טוקר</t>
  </si>
  <si>
    <t>yonat@noamramot.com</t>
  </si>
  <si>
    <t>מתתיהו</t>
  </si>
  <si>
    <t>m0527176210@gmail.com</t>
  </si>
  <si>
    <t>מזל</t>
  </si>
  <si>
    <t>Mazalish@walla.com</t>
  </si>
  <si>
    <t>כהנא</t>
  </si>
  <si>
    <t>s0504123715@gmail.com</t>
  </si>
  <si>
    <t>סימה</t>
  </si>
  <si>
    <t>כפרי</t>
  </si>
  <si>
    <t>scafri@gmail.com</t>
  </si>
  <si>
    <t>יחיאל חיים</t>
  </si>
  <si>
    <t>כץ</t>
  </si>
  <si>
    <t>Yck2047@gmail.com</t>
  </si>
  <si>
    <t>ישראל זאב</t>
  </si>
  <si>
    <t>לוונטהל</t>
  </si>
  <si>
    <t>izl406507@gmail.com</t>
  </si>
  <si>
    <t>אביחי יוסף</t>
  </si>
  <si>
    <t>avichai3144806@gmail.com</t>
  </si>
  <si>
    <t>avilevy1595@gmail.com</t>
  </si>
  <si>
    <t>לוריא</t>
  </si>
  <si>
    <t>sh0527691229@gmail.com</t>
  </si>
  <si>
    <t>אברהם מנחם</t>
  </si>
  <si>
    <t>מוזס</t>
  </si>
  <si>
    <t>Tzipi2110@gmail.com</t>
  </si>
  <si>
    <t>מונטג</t>
  </si>
  <si>
    <t>i9910214@gmail.com</t>
  </si>
  <si>
    <t>מוראדי</t>
  </si>
  <si>
    <t>israelmoradi1@gmail.com</t>
  </si>
  <si>
    <t>אילה</t>
  </si>
  <si>
    <t>a0535574973@gmail.com</t>
  </si>
  <si>
    <t>שלמה</t>
  </si>
  <si>
    <t>מוריאל</t>
  </si>
  <si>
    <t>sh0556775950@gmail.com</t>
  </si>
  <si>
    <t>asher05484@gmail.com</t>
  </si>
  <si>
    <t>ענת</t>
  </si>
  <si>
    <t>נחמיה</t>
  </si>
  <si>
    <t>anatn1161@gmail.com</t>
  </si>
  <si>
    <t>סוסן</t>
  </si>
  <si>
    <t>Bar.yitzhak2@gmail.com</t>
  </si>
  <si>
    <t>יהודה טוביה</t>
  </si>
  <si>
    <t>סושארד</t>
  </si>
  <si>
    <t>tuviasu@gmail.com</t>
  </si>
  <si>
    <t>סימני</t>
  </si>
  <si>
    <t>Yohi2020@walla.com</t>
  </si>
  <si>
    <t>סלומון</t>
  </si>
  <si>
    <t>avigailostrov@gmail.com</t>
  </si>
  <si>
    <t>Ori.salomon.ori@gmail.com</t>
  </si>
  <si>
    <t>ג&amp;#39;ניה טליה</t>
  </si>
  <si>
    <t>סלם</t>
  </si>
  <si>
    <t>Janiush@walla.co.il</t>
  </si>
  <si>
    <t>hadaramar220@gmail.com</t>
  </si>
  <si>
    <t>פולק</t>
  </si>
  <si>
    <t>Sp0585400575@gmail.com</t>
  </si>
  <si>
    <t>מיכל דורה</t>
  </si>
  <si>
    <t>פישל</t>
  </si>
  <si>
    <t>michalfischel@gmail.com</t>
  </si>
  <si>
    <t>דוד משה חיים</t>
  </si>
  <si>
    <t>פרידלס</t>
  </si>
  <si>
    <t>moishifri@gmail.com</t>
  </si>
  <si>
    <t>מרדכי זאב</t>
  </si>
  <si>
    <t>ציטרין</t>
  </si>
  <si>
    <t>motizitrin@gmail.com</t>
  </si>
  <si>
    <t>נח אהרון</t>
  </si>
  <si>
    <t>ציטרינבום</t>
  </si>
  <si>
    <t>t0527184022@gmail.com</t>
  </si>
  <si>
    <t>שמחה ירמיה</t>
  </si>
  <si>
    <t>קגן</t>
  </si>
  <si>
    <t>jeremy.kagan@ieee.org</t>
  </si>
  <si>
    <t>יהונתן</t>
  </si>
  <si>
    <t>קוסקס</t>
  </si>
  <si>
    <t>KOSKAS535@GMAIL.COM</t>
  </si>
  <si>
    <t>קורץ</t>
  </si>
  <si>
    <t>moshonik@gmail.com</t>
  </si>
  <si>
    <t>משה צבי</t>
  </si>
  <si>
    <t>קלמרסקי</t>
  </si>
  <si>
    <t>mzk5000@gmail.com</t>
  </si>
  <si>
    <t>אוריה אברהם</t>
  </si>
  <si>
    <t>קרונפלד</t>
  </si>
  <si>
    <t>k0583201618@gmail.com</t>
  </si>
  <si>
    <t>דורון גרשון</t>
  </si>
  <si>
    <t>doronart@gmail.com</t>
  </si>
  <si>
    <t>רובינשטיין</t>
  </si>
  <si>
    <t>tzahir1999@gmail.com</t>
  </si>
  <si>
    <t>יצחק מנשה</t>
  </si>
  <si>
    <t>רוזנפלד</t>
  </si>
  <si>
    <t>r0548525027@gmail.com</t>
  </si>
  <si>
    <t>ריינר</t>
  </si>
  <si>
    <t>ur311896@gmail.com</t>
  </si>
  <si>
    <t>ישראל אפרים פישל</t>
  </si>
  <si>
    <t>רכטשפר</t>
  </si>
  <si>
    <t>5229013@gmail.com</t>
  </si>
  <si>
    <t>מאיר יחזקאל</t>
  </si>
  <si>
    <t>רכס</t>
  </si>
  <si>
    <t>W9913878@GMAIL.COM</t>
  </si>
  <si>
    <t>אביאל</t>
  </si>
  <si>
    <t>רצלב כץ</t>
  </si>
  <si>
    <t>aviraclaw@gmail.com</t>
  </si>
  <si>
    <t>יוחנן משה</t>
  </si>
  <si>
    <t>שוורץ</t>
  </si>
  <si>
    <t>JochaSchwartz@gmail.com</t>
  </si>
  <si>
    <t>ברכיה יצחק</t>
  </si>
  <si>
    <t>brachyaa@gmail.com</t>
  </si>
  <si>
    <t>טלילה</t>
  </si>
  <si>
    <t>שטיינהוף</t>
  </si>
  <si>
    <t>taliastein@gmail.com</t>
  </si>
  <si>
    <t>שלמה זלמן</t>
  </si>
  <si>
    <t>שטרן</t>
  </si>
  <si>
    <t>strnslmh@gmail.com</t>
  </si>
  <si>
    <t>שמעון שמואל</t>
  </si>
  <si>
    <t>שלי</t>
  </si>
  <si>
    <t>shshelilaw@gmail.com</t>
  </si>
  <si>
    <t>רבי</t>
  </si>
  <si>
    <t>ת.ז: 315774349</t>
  </si>
  <si>
    <t>שמואל שרגא</t>
  </si>
  <si>
    <t>רוזנבלט</t>
  </si>
  <si>
    <t xml:space="preserve">דוד מנחם </t>
  </si>
  <si>
    <t>ת.ז: 316286814</t>
  </si>
  <si>
    <t>אליהו עובדיה</t>
  </si>
  <si>
    <t>סמיה</t>
  </si>
  <si>
    <t>ת.ז: 211533971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</si>
</sst>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30"/>
      <color theme="1"/>
      <name val="Arial"/>
      <family val="2"/>
      <scheme val="minor"/>
    </font>
    <font>
      <sz val="11"/>
      <color rgb="FF000000"/>
      <name val="Arial"/>
      <family val="2"/>
      <charset val="177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20"/>
      <color rgb="FF00B0F0"/>
      <name val="Arial"/>
      <family val="2"/>
      <scheme val="minor"/>
    </font>
    <font>
      <b/>
      <sz val="20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8"/>
      <name val="Arial"/>
      <family val="2"/>
      <charset val="177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3" borderId="1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readingOrder="2"/>
    </xf>
    <xf numFmtId="0" fontId="6" fillId="6" borderId="8" xfId="0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readingOrder="2"/>
    </xf>
    <xf numFmtId="0" fontId="7" fillId="0" borderId="8" xfId="0" applyFont="1" applyBorder="1" applyAlignment="1">
      <alignment horizontal="center" vertical="center" readingOrder="2"/>
    </xf>
    <xf numFmtId="0" fontId="6" fillId="0" borderId="8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6" fillId="0" borderId="13" xfId="0" applyFont="1" applyBorder="1" applyAlignment="1">
      <alignment horizontal="center" vertical="center" wrapText="1" readingOrder="2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2" fontId="0" fillId="2" borderId="8" xfId="0" applyNumberFormat="1" applyFill="1" applyBorder="1" applyAlignment="1">
      <alignment horizontal="center" vertical="center"/>
    </xf>
    <xf numFmtId="49" fontId="0" fillId="7" borderId="8" xfId="0" applyNumberFormat="1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49" fontId="0" fillId="7" borderId="4" xfId="0" applyNumberForma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49" fontId="0" fillId="7" borderId="2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14" fontId="2" fillId="4" borderId="0" xfId="0" applyNumberFormat="1" applyFont="1" applyFill="1" applyAlignment="1" applyProtection="1">
      <alignment horizontal="right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9" borderId="8" xfId="0" applyFont="1" applyFill="1" applyBorder="1" applyAlignment="1">
      <alignment horizontal="center" vertical="center" readingOrder="2"/>
    </xf>
    <xf numFmtId="0" fontId="7" fillId="9" borderId="8" xfId="0" applyFont="1" applyFill="1" applyBorder="1" applyAlignment="1">
      <alignment horizontal="center" vertical="center" readingOrder="2"/>
    </xf>
    <xf numFmtId="0" fontId="6" fillId="9" borderId="8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readingOrder="2"/>
    </xf>
    <xf numFmtId="0" fontId="11" fillId="0" borderId="0" xfId="0" applyFont="1" applyAlignment="1">
      <alignment readingOrder="2"/>
    </xf>
    <xf numFmtId="0" fontId="8" fillId="0" borderId="0" xfId="0" applyFont="1" applyAlignment="1">
      <alignment readingOrder="1"/>
    </xf>
    <xf numFmtId="0" fontId="8" fillId="0" borderId="0" xfId="0" applyFont="1" applyAlignment="1">
      <alignment readingOrder="2"/>
    </xf>
    <xf numFmtId="0" fontId="8" fillId="0" borderId="4" xfId="0" applyFont="1" applyBorder="1" applyAlignment="1">
      <alignment horizontal="center" readingOrder="1"/>
    </xf>
    <xf numFmtId="0" fontId="3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3" fillId="8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14"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ann/OneDrive/Desktop/&#1513;&#1489;&#1510;&#1499;%20&#1502;&#1506;&#1493;&#1491;&#1499;&#15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כיתה 1"/>
    </sheetNames>
    <sheetDataSet>
      <sheetData sheetId="0">
        <row r="1">
          <cell r="M1" t="str">
            <v>שם מלא</v>
          </cell>
          <cell r="N1" t="str">
            <v>נייד</v>
          </cell>
        </row>
        <row r="2">
          <cell r="M2" t="str">
            <v>אבי גרוסמן</v>
          </cell>
          <cell r="N2" t="str">
            <v>054-4261504</v>
          </cell>
          <cell r="O2">
            <v>101</v>
          </cell>
        </row>
        <row r="3">
          <cell r="M3" t="str">
            <v>אבי כהן</v>
          </cell>
          <cell r="N3" t="str">
            <v>050-2813909</v>
          </cell>
          <cell r="O3">
            <v>102</v>
          </cell>
        </row>
        <row r="4">
          <cell r="M4" t="str">
            <v>אביאל צוובנר</v>
          </cell>
          <cell r="N4" t="str">
            <v>054-4815573</v>
          </cell>
          <cell r="O4">
            <v>103</v>
          </cell>
        </row>
        <row r="5">
          <cell r="M5" t="str">
            <v>אביב שמואל</v>
          </cell>
          <cell r="N5" t="str">
            <v>053-4664000</v>
          </cell>
          <cell r="O5">
            <v>104</v>
          </cell>
        </row>
        <row r="6">
          <cell r="M6" t="str">
            <v>אברהם הופשטטר</v>
          </cell>
          <cell r="N6" t="str">
            <v>054-6039867</v>
          </cell>
          <cell r="O6">
            <v>105</v>
          </cell>
        </row>
        <row r="7">
          <cell r="M7" t="str">
            <v>אברהם זארוג</v>
          </cell>
          <cell r="N7" t="str">
            <v>050-6223646</v>
          </cell>
          <cell r="O7">
            <v>106</v>
          </cell>
        </row>
        <row r="8">
          <cell r="M8" t="str">
            <v>אברהם פלקובסקי</v>
          </cell>
          <cell r="N8" t="str">
            <v>052-6448040</v>
          </cell>
          <cell r="O8">
            <v>107</v>
          </cell>
        </row>
        <row r="9">
          <cell r="M9" t="str">
            <v>אדיר ברטוב</v>
          </cell>
          <cell r="N9" t="str">
            <v>053-6246810</v>
          </cell>
          <cell r="O9">
            <v>108</v>
          </cell>
        </row>
        <row r="10">
          <cell r="M10" t="str">
            <v>אהרון פינקלשטיין</v>
          </cell>
          <cell r="N10" t="str">
            <v>052-9244960</v>
          </cell>
          <cell r="O10">
            <v>109</v>
          </cell>
        </row>
        <row r="11">
          <cell r="M11" t="str">
            <v>אווה קורן</v>
          </cell>
          <cell r="N11" t="str">
            <v>052-4752590</v>
          </cell>
          <cell r="O11">
            <v>110</v>
          </cell>
        </row>
        <row r="12">
          <cell r="M12" t="str">
            <v>אופירה אטלס</v>
          </cell>
          <cell r="N12" t="str">
            <v>054-4736007</v>
          </cell>
          <cell r="O12">
            <v>111</v>
          </cell>
        </row>
        <row r="13">
          <cell r="M13" t="str">
            <v>אופק מורד</v>
          </cell>
          <cell r="N13" t="str">
            <v>052-3887070</v>
          </cell>
          <cell r="O13">
            <v>112</v>
          </cell>
        </row>
        <row r="14">
          <cell r="M14" t="str">
            <v>אור הבדלי</v>
          </cell>
          <cell r="N14" t="str">
            <v>054-6923776</v>
          </cell>
          <cell r="O14">
            <v>113</v>
          </cell>
        </row>
        <row r="15">
          <cell r="M15" t="str">
            <v>אורי קלט</v>
          </cell>
          <cell r="N15" t="str">
            <v>054-3090719</v>
          </cell>
          <cell r="O15">
            <v>114</v>
          </cell>
        </row>
        <row r="16">
          <cell r="M16" t="str">
            <v>אורי שניידר</v>
          </cell>
          <cell r="N16" t="str">
            <v>054-6612005</v>
          </cell>
          <cell r="O16">
            <v>115</v>
          </cell>
        </row>
        <row r="17">
          <cell r="M17" t="str">
            <v>אורנה עסיס</v>
          </cell>
          <cell r="N17" t="str">
            <v>050-6282732</v>
          </cell>
          <cell r="O17">
            <v>116</v>
          </cell>
        </row>
        <row r="18">
          <cell r="M18" t="str">
            <v>אושרית סן יומטוב ימין</v>
          </cell>
          <cell r="N18" t="str">
            <v>052-6681846</v>
          </cell>
          <cell r="O18">
            <v>117</v>
          </cell>
        </row>
        <row r="19">
          <cell r="M19" t="str">
            <v>אחיה מלמד</v>
          </cell>
          <cell r="N19" t="str">
            <v>054-9196746</v>
          </cell>
          <cell r="O19">
            <v>118</v>
          </cell>
        </row>
        <row r="20">
          <cell r="M20" t="str">
            <v>אייל כהן</v>
          </cell>
          <cell r="N20" t="str">
            <v>050-6776505</v>
          </cell>
          <cell r="O20">
            <v>119</v>
          </cell>
        </row>
        <row r="21">
          <cell r="M21" t="str">
            <v>איילת דהאן</v>
          </cell>
          <cell r="N21" t="str">
            <v>054-4761072</v>
          </cell>
          <cell r="O21">
            <v>120</v>
          </cell>
        </row>
        <row r="22">
          <cell r="M22" t="str">
            <v>אילת קביצל</v>
          </cell>
          <cell r="N22" t="str">
            <v>050-6255742</v>
          </cell>
          <cell r="O22">
            <v>121</v>
          </cell>
        </row>
        <row r="23">
          <cell r="M23" t="str">
            <v>איילת שאשה</v>
          </cell>
          <cell r="N23" t="str">
            <v>050-6204815</v>
          </cell>
          <cell r="O23">
            <v>122</v>
          </cell>
        </row>
        <row r="24">
          <cell r="M24" t="str">
            <v>אילה קנאי</v>
          </cell>
          <cell r="N24" t="str">
            <v>052-6144106</v>
          </cell>
          <cell r="O24">
            <v>123</v>
          </cell>
        </row>
        <row r="25">
          <cell r="M25" t="str">
            <v>אילן אבקסיס</v>
          </cell>
          <cell r="N25" t="str">
            <v>052-8119842</v>
          </cell>
          <cell r="O25">
            <v>124</v>
          </cell>
        </row>
        <row r="26">
          <cell r="M26" t="str">
            <v>אילן הדס</v>
          </cell>
          <cell r="N26" t="str">
            <v>052-5345961</v>
          </cell>
          <cell r="O26">
            <v>125</v>
          </cell>
        </row>
        <row r="27">
          <cell r="M27" t="str">
            <v>אילן משש</v>
          </cell>
          <cell r="N27" t="str">
            <v>054-4262204</v>
          </cell>
          <cell r="O27">
            <v>126</v>
          </cell>
        </row>
        <row r="28">
          <cell r="M28" t="str">
            <v>איציק קורן</v>
          </cell>
          <cell r="N28" t="str">
            <v>050-6981899</v>
          </cell>
          <cell r="O28">
            <v>127</v>
          </cell>
        </row>
        <row r="29">
          <cell r="M29" t="str">
            <v>איריס זפרני</v>
          </cell>
          <cell r="N29" t="str">
            <v>050-6240948</v>
          </cell>
          <cell r="O29">
            <v>128</v>
          </cell>
        </row>
        <row r="30">
          <cell r="M30" t="str">
            <v>אירית רז</v>
          </cell>
          <cell r="N30" t="str">
            <v>052-6209506</v>
          </cell>
          <cell r="O30">
            <v>129</v>
          </cell>
        </row>
        <row r="31">
          <cell r="M31" t="str">
            <v>איתמר ריקובר</v>
          </cell>
          <cell r="N31" t="str">
            <v>054-3098055</v>
          </cell>
          <cell r="O31">
            <v>130</v>
          </cell>
        </row>
        <row r="32">
          <cell r="M32" t="str">
            <v>אלון בראל</v>
          </cell>
          <cell r="N32" t="str">
            <v>050-4474844</v>
          </cell>
          <cell r="O32">
            <v>131</v>
          </cell>
        </row>
        <row r="33">
          <cell r="M33" t="str">
            <v>אלון קנאי</v>
          </cell>
          <cell r="N33" t="str">
            <v>052-6144107</v>
          </cell>
          <cell r="O33">
            <v>132</v>
          </cell>
        </row>
        <row r="34">
          <cell r="M34" t="str">
            <v>אלון שפירא</v>
          </cell>
          <cell r="N34" t="str">
            <v>054-6828378</v>
          </cell>
          <cell r="O34">
            <v>133</v>
          </cell>
        </row>
        <row r="35">
          <cell r="M35" t="str">
            <v>אלון תן עמי</v>
          </cell>
          <cell r="N35" t="str">
            <v>054-4601801</v>
          </cell>
          <cell r="O35">
            <v>134</v>
          </cell>
        </row>
        <row r="36">
          <cell r="M36" t="str">
            <v>אלחנן כובאני</v>
          </cell>
          <cell r="N36" t="str">
            <v>052-7958060</v>
          </cell>
          <cell r="O36">
            <v>135</v>
          </cell>
        </row>
        <row r="37">
          <cell r="M37" t="str">
            <v>אלינור עטרי</v>
          </cell>
          <cell r="N37" t="str">
            <v>050-9710710</v>
          </cell>
          <cell r="O37">
            <v>136</v>
          </cell>
        </row>
        <row r="38">
          <cell r="M38" t="str">
            <v>אלישמע ריין</v>
          </cell>
          <cell r="N38" t="str">
            <v>054-5593780</v>
          </cell>
          <cell r="O38">
            <v>137</v>
          </cell>
        </row>
        <row r="39">
          <cell r="M39" t="str">
            <v>אלית קציר</v>
          </cell>
          <cell r="N39" t="str">
            <v>052-6636632</v>
          </cell>
          <cell r="O39">
            <v>138</v>
          </cell>
        </row>
        <row r="40">
          <cell r="M40" t="str">
            <v>אלכסנדר בן ארי</v>
          </cell>
          <cell r="N40" t="str">
            <v>054-6314389</v>
          </cell>
          <cell r="O40">
            <v>139</v>
          </cell>
        </row>
        <row r="41">
          <cell r="M41" t="str">
            <v>אלעד אמסלם</v>
          </cell>
          <cell r="N41" t="str">
            <v>054-3134832</v>
          </cell>
          <cell r="O41">
            <v>140</v>
          </cell>
        </row>
        <row r="42">
          <cell r="M42" t="str">
            <v>אלעד בן עזר</v>
          </cell>
          <cell r="N42" t="str">
            <v>052-6176900</v>
          </cell>
          <cell r="O42">
            <v>141</v>
          </cell>
        </row>
        <row r="43">
          <cell r="M43" t="str">
            <v>אלעד טייץ</v>
          </cell>
          <cell r="N43" t="str">
            <v>052-6100618</v>
          </cell>
          <cell r="O43">
            <v>142</v>
          </cell>
        </row>
        <row r="44">
          <cell r="M44" t="str">
            <v>אלרועי ברכה</v>
          </cell>
          <cell r="N44" t="str">
            <v>054-5678831</v>
          </cell>
          <cell r="O44">
            <v>143</v>
          </cell>
        </row>
        <row r="45">
          <cell r="M45" t="str">
            <v>אלרועי קרוק</v>
          </cell>
          <cell r="N45" t="str">
            <v>050-6220323</v>
          </cell>
          <cell r="O45">
            <v>144</v>
          </cell>
        </row>
        <row r="46">
          <cell r="M46" t="str">
            <v>אלרן שלום</v>
          </cell>
          <cell r="N46" t="str">
            <v>050-6202627</v>
          </cell>
          <cell r="O46">
            <v>145</v>
          </cell>
        </row>
        <row r="47">
          <cell r="M47" t="str">
            <v>אמיר טריף</v>
          </cell>
          <cell r="N47" t="str">
            <v>050-9962964</v>
          </cell>
          <cell r="O47">
            <v>146</v>
          </cell>
        </row>
        <row r="48">
          <cell r="M48" t="str">
            <v>אסף זקר</v>
          </cell>
          <cell r="N48" t="str">
            <v>052-8853663</v>
          </cell>
          <cell r="O48">
            <v>147</v>
          </cell>
        </row>
        <row r="49">
          <cell r="M49" t="str">
            <v>אסף טרבלסי</v>
          </cell>
          <cell r="N49" t="str">
            <v>054-7455320</v>
          </cell>
          <cell r="O49">
            <v>148</v>
          </cell>
        </row>
        <row r="50">
          <cell r="M50" t="str">
            <v>אסף פינקוביץ</v>
          </cell>
          <cell r="N50" t="str">
            <v>052-6733868</v>
          </cell>
          <cell r="O50">
            <v>149</v>
          </cell>
        </row>
        <row r="51">
          <cell r="M51" t="str">
            <v>אפרת נחיס</v>
          </cell>
          <cell r="N51" t="str">
            <v>052-3935592</v>
          </cell>
          <cell r="O51">
            <v>150</v>
          </cell>
        </row>
        <row r="52">
          <cell r="M52" t="str">
            <v>ארבל שפירא</v>
          </cell>
          <cell r="N52" t="str">
            <v>050-6256005</v>
          </cell>
          <cell r="O52">
            <v>151</v>
          </cell>
        </row>
        <row r="53">
          <cell r="M53" t="str">
            <v>ארז סולימני</v>
          </cell>
          <cell r="N53" t="str">
            <v>050-6323600</v>
          </cell>
          <cell r="O53">
            <v>152</v>
          </cell>
        </row>
        <row r="54">
          <cell r="M54" t="str">
            <v>אריאל קדושי</v>
          </cell>
          <cell r="N54" t="str">
            <v>050-6235027</v>
          </cell>
          <cell r="O54">
            <v>153</v>
          </cell>
        </row>
        <row r="55">
          <cell r="M55" t="str">
            <v>אריה גרינבלט</v>
          </cell>
          <cell r="N55" t="str">
            <v>050-6205500</v>
          </cell>
          <cell r="O55">
            <v>154</v>
          </cell>
        </row>
        <row r="56">
          <cell r="M56" t="str">
            <v>בילאל חאג'</v>
          </cell>
          <cell r="N56" t="str">
            <v>050-6204845</v>
          </cell>
          <cell r="O56">
            <v>155</v>
          </cell>
        </row>
        <row r="57">
          <cell r="M57" t="str">
            <v>בני שוורץ</v>
          </cell>
          <cell r="N57" t="str">
            <v>052-6045206</v>
          </cell>
          <cell r="O57">
            <v>156</v>
          </cell>
        </row>
        <row r="58">
          <cell r="M58" t="str">
            <v>ברוך שוורץ</v>
          </cell>
          <cell r="N58" t="str">
            <v>054-8599003</v>
          </cell>
          <cell r="O58">
            <v>157</v>
          </cell>
        </row>
        <row r="59">
          <cell r="M59" t="str">
            <v>ברק טייץ</v>
          </cell>
          <cell r="N59" t="str">
            <v>054-6777652</v>
          </cell>
          <cell r="O59">
            <v>158</v>
          </cell>
        </row>
        <row r="60">
          <cell r="M60" t="str">
            <v>בת חן שרף</v>
          </cell>
          <cell r="N60" t="str">
            <v>050-9981129</v>
          </cell>
          <cell r="O60">
            <v>159</v>
          </cell>
        </row>
        <row r="61">
          <cell r="M61" t="str">
            <v>בתי דורון ליפשיץ</v>
          </cell>
          <cell r="N61" t="str">
            <v>050-6215479</v>
          </cell>
          <cell r="O61">
            <v>160</v>
          </cell>
        </row>
        <row r="62">
          <cell r="M62" t="str">
            <v>גל סולניק-יהושע</v>
          </cell>
          <cell r="N62" t="str">
            <v>054-4284810</v>
          </cell>
          <cell r="O62">
            <v>161</v>
          </cell>
        </row>
        <row r="63">
          <cell r="M63" t="str">
            <v>גלי זוהר גונן</v>
          </cell>
          <cell r="N63" t="str">
            <v>052-2661115</v>
          </cell>
          <cell r="O63">
            <v>162</v>
          </cell>
        </row>
        <row r="64">
          <cell r="M64" t="str">
            <v>גלית רז כוכבי</v>
          </cell>
          <cell r="N64" t="str">
            <v>054-5504673</v>
          </cell>
          <cell r="O64">
            <v>163</v>
          </cell>
        </row>
        <row r="65">
          <cell r="M65" t="str">
            <v>גלעד שונברגר</v>
          </cell>
          <cell r="N65" t="str">
            <v>054-4750347</v>
          </cell>
          <cell r="O65">
            <v>164</v>
          </cell>
        </row>
        <row r="66">
          <cell r="M66" t="str">
            <v>גרסיאלה ביל</v>
          </cell>
          <cell r="N66" t="str">
            <v>050-6242294</v>
          </cell>
          <cell r="O66">
            <v>165</v>
          </cell>
        </row>
        <row r="67">
          <cell r="M67" t="str">
            <v>דב קינן</v>
          </cell>
          <cell r="N67" t="str">
            <v>050-6240964</v>
          </cell>
          <cell r="O67">
            <v>166</v>
          </cell>
        </row>
        <row r="68">
          <cell r="M68" t="str">
            <v>דביר סויסה</v>
          </cell>
          <cell r="N68" t="str">
            <v>054-5219719</v>
          </cell>
          <cell r="O68">
            <v>167</v>
          </cell>
        </row>
        <row r="69">
          <cell r="M69" t="str">
            <v>דוד דוידוב</v>
          </cell>
          <cell r="N69" t="str">
            <v>052-8512061</v>
          </cell>
          <cell r="O69">
            <v>168</v>
          </cell>
        </row>
        <row r="70">
          <cell r="M70" t="str">
            <v>דוד הריסון</v>
          </cell>
          <cell r="N70" t="str">
            <v>052-5707206</v>
          </cell>
          <cell r="O70">
            <v>169</v>
          </cell>
        </row>
        <row r="71">
          <cell r="M71" t="str">
            <v>דוד כהן</v>
          </cell>
          <cell r="N71" t="str">
            <v>050-8950033</v>
          </cell>
          <cell r="O71">
            <v>170</v>
          </cell>
        </row>
        <row r="72">
          <cell r="M72" t="str">
            <v>דוד שטרן</v>
          </cell>
          <cell r="N72" t="str">
            <v>050-8550464</v>
          </cell>
          <cell r="O72">
            <v>171</v>
          </cell>
        </row>
        <row r="73">
          <cell r="M73" t="str">
            <v>דור גד נוימן</v>
          </cell>
          <cell r="N73" t="str">
            <v>054-4793002</v>
          </cell>
          <cell r="O73">
            <v>172</v>
          </cell>
        </row>
        <row r="74">
          <cell r="M74" t="str">
            <v>דור דבורקין</v>
          </cell>
          <cell r="N74" t="str">
            <v>054-6588203</v>
          </cell>
          <cell r="O74">
            <v>173</v>
          </cell>
        </row>
        <row r="75">
          <cell r="M75" t="str">
            <v>דורון קינר</v>
          </cell>
          <cell r="N75" t="str">
            <v>052-2733699</v>
          </cell>
          <cell r="O75">
            <v>174</v>
          </cell>
        </row>
        <row r="76">
          <cell r="M76" t="str">
            <v>דורון רוטנברג</v>
          </cell>
          <cell r="N76" t="str">
            <v>050-9096151</v>
          </cell>
          <cell r="O76">
            <v>175</v>
          </cell>
        </row>
        <row r="77">
          <cell r="M77" t="str">
            <v>דן בכרך</v>
          </cell>
          <cell r="N77" t="str">
            <v>050-6241464</v>
          </cell>
          <cell r="O77">
            <v>176</v>
          </cell>
        </row>
        <row r="78">
          <cell r="M78" t="str">
            <v>דנה פיינגולד</v>
          </cell>
          <cell r="N78" t="str">
            <v>054-5303866</v>
          </cell>
          <cell r="O78">
            <v>177</v>
          </cell>
        </row>
        <row r="79">
          <cell r="M79" t="str">
            <v>דניאל בלמס</v>
          </cell>
          <cell r="N79" t="str">
            <v>050-6743836</v>
          </cell>
          <cell r="O79">
            <v>178</v>
          </cell>
        </row>
        <row r="80">
          <cell r="M80" t="str">
            <v>דניאל גולדמן</v>
          </cell>
          <cell r="N80" t="str">
            <v>054-3203601</v>
          </cell>
          <cell r="O80">
            <v>179</v>
          </cell>
        </row>
        <row r="81">
          <cell r="M81" t="str">
            <v>דנית אלדר</v>
          </cell>
          <cell r="N81" t="str">
            <v>052-8348911</v>
          </cell>
          <cell r="O81">
            <v>180</v>
          </cell>
        </row>
        <row r="82">
          <cell r="M82" t="str">
            <v>דרור וגשל</v>
          </cell>
          <cell r="N82" t="str">
            <v>052-3373506</v>
          </cell>
          <cell r="O82">
            <v>181</v>
          </cell>
        </row>
        <row r="83">
          <cell r="M83" t="str">
            <v>הדס חגי</v>
          </cell>
          <cell r="N83" t="str">
            <v>052-9456201</v>
          </cell>
          <cell r="O83">
            <v>182</v>
          </cell>
        </row>
        <row r="84">
          <cell r="M84" t="str">
            <v>הדר לוי</v>
          </cell>
          <cell r="N84" t="str">
            <v>052-6767303</v>
          </cell>
          <cell r="O84">
            <v>183</v>
          </cell>
        </row>
        <row r="85">
          <cell r="M85" t="str">
            <v>הודיה דוד</v>
          </cell>
          <cell r="N85" t="str">
            <v>050-6725056</v>
          </cell>
          <cell r="O85">
            <v>184</v>
          </cell>
        </row>
        <row r="86">
          <cell r="M86" t="str">
            <v>הילי זאזובסקי</v>
          </cell>
          <cell r="N86" t="str">
            <v>050-2456719</v>
          </cell>
          <cell r="O86">
            <v>185</v>
          </cell>
        </row>
        <row r="87">
          <cell r="M87" t="str">
            <v>זהבית אסולין</v>
          </cell>
          <cell r="N87" t="str">
            <v>052-6561029</v>
          </cell>
          <cell r="O87">
            <v>186</v>
          </cell>
        </row>
        <row r="88">
          <cell r="M88" t="str">
            <v>זהבית סבח</v>
          </cell>
          <cell r="N88" t="str">
            <v>050-6290076</v>
          </cell>
          <cell r="O88">
            <v>187</v>
          </cell>
        </row>
        <row r="89">
          <cell r="M89" t="str">
            <v>זהר דוראני</v>
          </cell>
          <cell r="N89" t="str">
            <v>050-6256147</v>
          </cell>
          <cell r="O89">
            <v>188</v>
          </cell>
        </row>
        <row r="90">
          <cell r="M90" t="str">
            <v>זיו שטרית</v>
          </cell>
          <cell r="N90" t="str">
            <v>050-9544342</v>
          </cell>
          <cell r="O90">
            <v>189</v>
          </cell>
        </row>
        <row r="91">
          <cell r="M91" t="str">
            <v>חגי בלכנר</v>
          </cell>
          <cell r="N91" t="str">
            <v>050-6233003</v>
          </cell>
          <cell r="O91">
            <v>190</v>
          </cell>
        </row>
        <row r="92">
          <cell r="M92" t="str">
            <v>חגית דיין</v>
          </cell>
          <cell r="N92" t="str">
            <v>052-5779608</v>
          </cell>
          <cell r="O92">
            <v>191</v>
          </cell>
        </row>
        <row r="93">
          <cell r="M93" t="str">
            <v>חיה גלבוע</v>
          </cell>
          <cell r="N93" t="str">
            <v>050-6255171</v>
          </cell>
          <cell r="O93">
            <v>192</v>
          </cell>
        </row>
        <row r="94">
          <cell r="M94" t="str">
            <v>חיה מימוני יצחקי</v>
          </cell>
          <cell r="N94" t="str">
            <v>050-6235115</v>
          </cell>
          <cell r="O94">
            <v>193</v>
          </cell>
        </row>
        <row r="95">
          <cell r="M95" t="str">
            <v>חיים אריה כהנא</v>
          </cell>
          <cell r="N95" t="str">
            <v>052-3905680</v>
          </cell>
          <cell r="O95">
            <v>194</v>
          </cell>
        </row>
        <row r="96">
          <cell r="M96" t="str">
            <v>חיים שבתאי</v>
          </cell>
          <cell r="N96" t="str">
            <v>050-4123163</v>
          </cell>
          <cell r="O96">
            <v>195</v>
          </cell>
        </row>
        <row r="97">
          <cell r="M97" t="str">
            <v>חיכמת עבאס</v>
          </cell>
          <cell r="N97" t="str">
            <v>050-6210378</v>
          </cell>
          <cell r="O97">
            <v>196</v>
          </cell>
        </row>
        <row r="98">
          <cell r="M98" t="str">
            <v>חן מושקוביץ</v>
          </cell>
          <cell r="N98" t="str">
            <v>054-6481469</v>
          </cell>
          <cell r="O98">
            <v>197</v>
          </cell>
        </row>
        <row r="99">
          <cell r="M99" t="str">
            <v>טארק חטיב</v>
          </cell>
          <cell r="N99" t="str">
            <v>050-2121612</v>
          </cell>
          <cell r="O99">
            <v>198</v>
          </cell>
        </row>
        <row r="100">
          <cell r="M100" t="str">
            <v>טל אופק</v>
          </cell>
          <cell r="N100" t="str">
            <v>053-4220409</v>
          </cell>
          <cell r="O100">
            <v>199</v>
          </cell>
        </row>
        <row r="101">
          <cell r="M101" t="str">
            <v>טל ולנטיין</v>
          </cell>
          <cell r="N101" t="str">
            <v>054-9732468</v>
          </cell>
          <cell r="O101">
            <v>200</v>
          </cell>
        </row>
        <row r="102">
          <cell r="M102" t="str">
            <v>טל ונגר</v>
          </cell>
          <cell r="N102" t="str">
            <v>052-5352132</v>
          </cell>
          <cell r="O102">
            <v>201</v>
          </cell>
        </row>
        <row r="103">
          <cell r="M103" t="str">
            <v>טל יחזקאל</v>
          </cell>
          <cell r="N103" t="str">
            <v>052-6285577</v>
          </cell>
          <cell r="O103">
            <v>202</v>
          </cell>
        </row>
        <row r="104">
          <cell r="M104" t="str">
            <v>טל שפר בן שושן</v>
          </cell>
          <cell r="N104" t="str">
            <v>050-5381904</v>
          </cell>
          <cell r="O104">
            <v>203</v>
          </cell>
        </row>
        <row r="105">
          <cell r="M105" t="str">
            <v>טל שרר</v>
          </cell>
          <cell r="N105" t="str">
            <v>054-5655260</v>
          </cell>
          <cell r="O105">
            <v>204</v>
          </cell>
        </row>
        <row r="106">
          <cell r="M106" t="str">
            <v>טלי גבאי</v>
          </cell>
          <cell r="N106" t="str">
            <v>054-2708865</v>
          </cell>
          <cell r="O106">
            <v>205</v>
          </cell>
        </row>
        <row r="107">
          <cell r="M107" t="str">
            <v>טליה סעדה</v>
          </cell>
          <cell r="N107" t="str">
            <v>054-9408778</v>
          </cell>
          <cell r="O107">
            <v>206</v>
          </cell>
        </row>
        <row r="108">
          <cell r="M108" t="str">
            <v>יאיר טפירו</v>
          </cell>
          <cell r="N108" t="str">
            <v>050-6255874</v>
          </cell>
          <cell r="O108">
            <v>207</v>
          </cell>
        </row>
        <row r="109">
          <cell r="M109" t="str">
            <v>יאסין אבו ערישה</v>
          </cell>
          <cell r="N109" t="str">
            <v>052-6356221</v>
          </cell>
          <cell r="O109">
            <v>208</v>
          </cell>
        </row>
        <row r="110">
          <cell r="M110" t="str">
            <v>יהודה טוקר</v>
          </cell>
          <cell r="N110" t="str">
            <v>052-7050999</v>
          </cell>
          <cell r="O110">
            <v>209</v>
          </cell>
        </row>
        <row r="111">
          <cell r="M111" t="str">
            <v>יהושע שמעוני</v>
          </cell>
          <cell r="N111" t="str">
            <v>052-6325727</v>
          </cell>
          <cell r="O111">
            <v>210</v>
          </cell>
        </row>
        <row r="112">
          <cell r="M112" t="str">
            <v>יוגב בר-גד שרף</v>
          </cell>
          <cell r="N112" t="str">
            <v>052-4806575</v>
          </cell>
          <cell r="O112">
            <v>211</v>
          </cell>
        </row>
        <row r="113">
          <cell r="M113" t="str">
            <v>יוחנן שוורץ</v>
          </cell>
          <cell r="N113" t="str">
            <v>054-7328840</v>
          </cell>
          <cell r="O113">
            <v>212</v>
          </cell>
        </row>
        <row r="114">
          <cell r="M114" t="str">
            <v>יוליה מרקוביץ</v>
          </cell>
          <cell r="N114" t="str">
            <v>054-3024630</v>
          </cell>
          <cell r="O114">
            <v>213</v>
          </cell>
        </row>
        <row r="115">
          <cell r="M115" t="str">
            <v>יוני ברכה</v>
          </cell>
          <cell r="N115" t="str">
            <v>054-5399680</v>
          </cell>
          <cell r="O115">
            <v>214</v>
          </cell>
        </row>
        <row r="116">
          <cell r="M116" t="str">
            <v>יונתן גויכמן</v>
          </cell>
          <cell r="N116" t="str">
            <v>052-4800259</v>
          </cell>
          <cell r="O116">
            <v>215</v>
          </cell>
        </row>
        <row r="117">
          <cell r="M117" t="str">
            <v>יונתן שחם</v>
          </cell>
          <cell r="N117" t="str">
            <v>050-7332333</v>
          </cell>
          <cell r="O117">
            <v>216</v>
          </cell>
        </row>
        <row r="118">
          <cell r="M118" t="str">
            <v>יוסי אפשטיין</v>
          </cell>
          <cell r="N118" t="str">
            <v>050-6289319</v>
          </cell>
          <cell r="O118">
            <v>217</v>
          </cell>
        </row>
        <row r="119">
          <cell r="M119" t="str">
            <v>יוסף סילאוי</v>
          </cell>
          <cell r="N119" t="str">
            <v>052-6198381</v>
          </cell>
          <cell r="O119">
            <v>218</v>
          </cell>
        </row>
        <row r="120">
          <cell r="M120" t="str">
            <v>יורם אופק</v>
          </cell>
          <cell r="N120" t="str">
            <v>052-3547120</v>
          </cell>
          <cell r="O120">
            <v>219</v>
          </cell>
        </row>
        <row r="121">
          <cell r="M121" t="str">
            <v>יחיאל חרז</v>
          </cell>
          <cell r="N121" t="str">
            <v>050-4003658</v>
          </cell>
          <cell r="O121">
            <v>220</v>
          </cell>
        </row>
        <row r="122">
          <cell r="M122" t="str">
            <v>יחיאל קורח</v>
          </cell>
          <cell r="N122" t="str">
            <v>053-5304278</v>
          </cell>
          <cell r="O122">
            <v>221</v>
          </cell>
        </row>
        <row r="123">
          <cell r="M123" t="str">
            <v>ילי ניר</v>
          </cell>
          <cell r="N123" t="str">
            <v>050-5778800</v>
          </cell>
          <cell r="O123">
            <v>222</v>
          </cell>
        </row>
        <row r="124">
          <cell r="M124" t="str">
            <v>ינון תתר</v>
          </cell>
          <cell r="N124" t="str">
            <v>050-6226443</v>
          </cell>
          <cell r="O124">
            <v>223</v>
          </cell>
        </row>
        <row r="125">
          <cell r="M125" t="str">
            <v>יעל גת</v>
          </cell>
          <cell r="N125" t="str">
            <v>052-3720684</v>
          </cell>
          <cell r="O125">
            <v>224</v>
          </cell>
        </row>
        <row r="126">
          <cell r="M126" t="str">
            <v>יעל ישי</v>
          </cell>
          <cell r="N126" t="str">
            <v>050-6255034</v>
          </cell>
          <cell r="O126">
            <v>225</v>
          </cell>
        </row>
        <row r="127">
          <cell r="M127" t="str">
            <v>יעל לוי</v>
          </cell>
          <cell r="N127" t="str">
            <v>052-2351392</v>
          </cell>
          <cell r="O127">
            <v>226</v>
          </cell>
        </row>
        <row r="128">
          <cell r="M128" t="str">
            <v>יעל רוטנברג</v>
          </cell>
          <cell r="N128" t="str">
            <v>050-3922000</v>
          </cell>
          <cell r="O128">
            <v>227</v>
          </cell>
        </row>
        <row r="129">
          <cell r="M129" t="str">
            <v>יעקב כץ</v>
          </cell>
          <cell r="N129" t="str">
            <v>053-2547332</v>
          </cell>
          <cell r="O129">
            <v>228</v>
          </cell>
        </row>
        <row r="130">
          <cell r="M130" t="str">
            <v>יעקב לנדאו</v>
          </cell>
          <cell r="N130" t="str">
            <v>053-3131085</v>
          </cell>
          <cell r="O130">
            <v>229</v>
          </cell>
        </row>
        <row r="131">
          <cell r="M131" t="str">
            <v>יעקב פלאצ'י</v>
          </cell>
          <cell r="N131" t="str">
            <v>053-7506504</v>
          </cell>
          <cell r="O131">
            <v>230</v>
          </cell>
        </row>
        <row r="132">
          <cell r="M132" t="str">
            <v>יפעת בכר</v>
          </cell>
          <cell r="N132" t="str">
            <v>053-6280809</v>
          </cell>
          <cell r="O132">
            <v>231</v>
          </cell>
        </row>
        <row r="133">
          <cell r="M133" t="str">
            <v>יצחק אבידן</v>
          </cell>
          <cell r="N133" t="str">
            <v>054-4518916</v>
          </cell>
          <cell r="O133">
            <v>232</v>
          </cell>
        </row>
        <row r="134">
          <cell r="M134" t="str">
            <v>ירדן כהן (קצב)</v>
          </cell>
          <cell r="N134" t="str">
            <v>052-7967399</v>
          </cell>
          <cell r="O134">
            <v>233</v>
          </cell>
        </row>
        <row r="135">
          <cell r="M135" t="str">
            <v>ירון נוריאל</v>
          </cell>
          <cell r="N135" t="str">
            <v>050-6255799</v>
          </cell>
          <cell r="O135">
            <v>234</v>
          </cell>
        </row>
        <row r="136">
          <cell r="M136" t="str">
            <v>לאה ספיר</v>
          </cell>
          <cell r="N136" t="str">
            <v>053-7620147</v>
          </cell>
          <cell r="O136">
            <v>235</v>
          </cell>
        </row>
        <row r="137">
          <cell r="M137" t="str">
            <v>ליאור כהן</v>
          </cell>
          <cell r="N137" t="str">
            <v>052-2444347</v>
          </cell>
          <cell r="O137">
            <v>236</v>
          </cell>
        </row>
        <row r="138">
          <cell r="M138" t="str">
            <v>ליאת דרורי</v>
          </cell>
          <cell r="N138" t="str">
            <v>050-6256871</v>
          </cell>
          <cell r="O138">
            <v>237</v>
          </cell>
        </row>
        <row r="139">
          <cell r="M139" t="str">
            <v>ליזה הירשברג</v>
          </cell>
          <cell r="N139" t="str">
            <v>050-6204071</v>
          </cell>
          <cell r="O139">
            <v>238</v>
          </cell>
        </row>
        <row r="140">
          <cell r="M140" t="str">
            <v>לילך כהן</v>
          </cell>
          <cell r="N140" t="str">
            <v>052-4641350</v>
          </cell>
          <cell r="O140">
            <v>239</v>
          </cell>
        </row>
        <row r="141">
          <cell r="M141" t="str">
            <v>לימור חייט</v>
          </cell>
          <cell r="N141" t="str">
            <v>050-6204917</v>
          </cell>
          <cell r="O141">
            <v>240</v>
          </cell>
        </row>
        <row r="142">
          <cell r="M142" t="str">
            <v>לימור רביד</v>
          </cell>
          <cell r="N142" t="str">
            <v>052-2637097</v>
          </cell>
          <cell r="O142">
            <v>241</v>
          </cell>
        </row>
        <row r="143">
          <cell r="M143" t="str">
            <v>לירון חיים גבסו</v>
          </cell>
          <cell r="N143" t="str">
            <v>050-4477993</v>
          </cell>
          <cell r="O143">
            <v>242</v>
          </cell>
        </row>
        <row r="144">
          <cell r="M144" t="str">
            <v>לירן ליבוביץ</v>
          </cell>
          <cell r="N144" t="str">
            <v>054-6734519</v>
          </cell>
          <cell r="O144">
            <v>243</v>
          </cell>
        </row>
        <row r="145">
          <cell r="M145" t="str">
            <v>מאי מור</v>
          </cell>
          <cell r="N145" t="str">
            <v>054-9577897</v>
          </cell>
          <cell r="O145">
            <v>244</v>
          </cell>
        </row>
        <row r="146">
          <cell r="M146" t="str">
            <v>מאי קוגמן</v>
          </cell>
          <cell r="N146" t="str">
            <v>054-5559086</v>
          </cell>
          <cell r="O146">
            <v>245</v>
          </cell>
        </row>
        <row r="147">
          <cell r="M147" t="str">
            <v>מוטי בריף</v>
          </cell>
          <cell r="N147" t="str">
            <v>052-7111700</v>
          </cell>
          <cell r="O147">
            <v>246</v>
          </cell>
        </row>
        <row r="148">
          <cell r="M148" t="str">
            <v>מונעם נאסר</v>
          </cell>
          <cell r="N148" t="str">
            <v>050-6243783</v>
          </cell>
          <cell r="O148">
            <v>247</v>
          </cell>
        </row>
        <row r="149">
          <cell r="M149" t="str">
            <v>מיטב בלילטי</v>
          </cell>
          <cell r="N149" t="str">
            <v>054-3595465</v>
          </cell>
          <cell r="O149">
            <v>248</v>
          </cell>
        </row>
        <row r="150">
          <cell r="M150" t="str">
            <v>מיכאל יפרח</v>
          </cell>
          <cell r="N150" t="str">
            <v>052-3866143</v>
          </cell>
          <cell r="O150">
            <v>249</v>
          </cell>
        </row>
        <row r="151">
          <cell r="M151" t="str">
            <v>מיכה סילברמן</v>
          </cell>
          <cell r="N151" t="str">
            <v>054-2596783</v>
          </cell>
          <cell r="O151">
            <v>250</v>
          </cell>
        </row>
        <row r="152">
          <cell r="M152" t="str">
            <v>מיכל ביטון דדון</v>
          </cell>
          <cell r="N152" t="str">
            <v>050-6255029</v>
          </cell>
          <cell r="O152">
            <v>251</v>
          </cell>
        </row>
        <row r="153">
          <cell r="M153" t="str">
            <v>מיכל זלבה</v>
          </cell>
          <cell r="N153" t="str">
            <v>054-6738112</v>
          </cell>
          <cell r="O153">
            <v>252</v>
          </cell>
        </row>
        <row r="154">
          <cell r="M154" t="str">
            <v>מיקה קארו</v>
          </cell>
          <cell r="N154" t="str">
            <v>050-8942288</v>
          </cell>
          <cell r="O154">
            <v>253</v>
          </cell>
        </row>
        <row r="155">
          <cell r="M155" t="str">
            <v>מלאכי גולדפינגר</v>
          </cell>
          <cell r="N155" t="str">
            <v>058-5161702</v>
          </cell>
          <cell r="O155">
            <v>254</v>
          </cell>
        </row>
        <row r="156">
          <cell r="M156" t="str">
            <v>מלכי איצקוביץ'-סלומון</v>
          </cell>
          <cell r="N156" t="str">
            <v>052-3298844</v>
          </cell>
          <cell r="O156">
            <v>255</v>
          </cell>
        </row>
        <row r="157">
          <cell r="M157" t="str">
            <v>מנחם דיקשטיין</v>
          </cell>
          <cell r="N157" t="str">
            <v>054-7794676</v>
          </cell>
          <cell r="O157">
            <v>256</v>
          </cell>
        </row>
        <row r="158">
          <cell r="M158" t="str">
            <v>מני שגב</v>
          </cell>
          <cell r="N158" t="str">
            <v>050-6248241</v>
          </cell>
          <cell r="O158">
            <v>257</v>
          </cell>
        </row>
        <row r="159">
          <cell r="M159" t="str">
            <v>מעין יירמנקו</v>
          </cell>
          <cell r="N159" t="str">
            <v>050-2779429</v>
          </cell>
          <cell r="O159">
            <v>258</v>
          </cell>
        </row>
        <row r="160">
          <cell r="M160" t="str">
            <v>משה אבי</v>
          </cell>
          <cell r="N160" t="str">
            <v>050-6246566</v>
          </cell>
          <cell r="O160">
            <v>259</v>
          </cell>
        </row>
        <row r="161">
          <cell r="M161" t="str">
            <v>משה שמש</v>
          </cell>
          <cell r="N161" t="str">
            <v>050-2434306</v>
          </cell>
          <cell r="O161">
            <v>260</v>
          </cell>
        </row>
        <row r="162">
          <cell r="M162" t="str">
            <v>מתן בכר</v>
          </cell>
          <cell r="N162" t="str">
            <v>054-9427221</v>
          </cell>
          <cell r="O162">
            <v>261</v>
          </cell>
        </row>
        <row r="163">
          <cell r="M163" t="str">
            <v>נדב בן עזר</v>
          </cell>
          <cell r="N163" t="str">
            <v>050-9444450</v>
          </cell>
          <cell r="O163">
            <v>262</v>
          </cell>
        </row>
        <row r="164">
          <cell r="M164" t="str">
            <v>נדב סביון</v>
          </cell>
          <cell r="N164" t="str">
            <v>058-6086088</v>
          </cell>
          <cell r="O164">
            <v>263</v>
          </cell>
        </row>
        <row r="165">
          <cell r="M165" t="str">
            <v>נהוראי זוהר</v>
          </cell>
          <cell r="N165" t="str">
            <v>054-7695544</v>
          </cell>
          <cell r="O165">
            <v>264</v>
          </cell>
        </row>
        <row r="166">
          <cell r="M166" t="str">
            <v>ניב אורטל</v>
          </cell>
          <cell r="N166" t="str">
            <v>052-6259817</v>
          </cell>
          <cell r="O166">
            <v>265</v>
          </cell>
        </row>
        <row r="167">
          <cell r="M167" t="str">
            <v>ניר שנער</v>
          </cell>
          <cell r="N167" t="str">
            <v>050-7420258</v>
          </cell>
          <cell r="O167">
            <v>266</v>
          </cell>
        </row>
        <row r="168">
          <cell r="M168" t="str">
            <v>נעה אלמוג</v>
          </cell>
          <cell r="N168" t="str">
            <v>050-6205730</v>
          </cell>
          <cell r="O168">
            <v>267</v>
          </cell>
        </row>
        <row r="169">
          <cell r="M169" t="str">
            <v>נעה ניצן</v>
          </cell>
          <cell r="N169" t="str">
            <v>050-9482566</v>
          </cell>
          <cell r="O169">
            <v>268</v>
          </cell>
        </row>
        <row r="170">
          <cell r="M170" t="str">
            <v>נעם מאנע</v>
          </cell>
          <cell r="N170" t="str">
            <v>054-4464889</v>
          </cell>
          <cell r="O170">
            <v>269</v>
          </cell>
        </row>
        <row r="171">
          <cell r="M171" t="str">
            <v>נעמה מעתוק</v>
          </cell>
          <cell r="N171" t="str">
            <v>050-6255622</v>
          </cell>
          <cell r="O171">
            <v>270</v>
          </cell>
        </row>
        <row r="172">
          <cell r="M172" t="str">
            <v>נריה לאופר</v>
          </cell>
          <cell r="N172" t="str">
            <v>055-5647316</v>
          </cell>
          <cell r="O172">
            <v>271</v>
          </cell>
        </row>
        <row r="173">
          <cell r="M173" t="str">
            <v>נתי מורגנשטרן</v>
          </cell>
          <cell r="N173" t="str">
            <v>050-6717884</v>
          </cell>
          <cell r="O173">
            <v>272</v>
          </cell>
        </row>
        <row r="174">
          <cell r="M174" t="str">
            <v>נתנאל שטרית</v>
          </cell>
          <cell r="N174" t="str">
            <v>054-4479157</v>
          </cell>
          <cell r="O174">
            <v>273</v>
          </cell>
        </row>
        <row r="175">
          <cell r="M175" t="str">
            <v>סאלח חוטבא</v>
          </cell>
          <cell r="N175" t="str">
            <v>050-6204979</v>
          </cell>
          <cell r="O175">
            <v>274</v>
          </cell>
        </row>
        <row r="176">
          <cell r="M176" t="str">
            <v>ספי בלזר</v>
          </cell>
          <cell r="N176" t="str">
            <v>052-3736005</v>
          </cell>
          <cell r="O176">
            <v>275</v>
          </cell>
        </row>
        <row r="177">
          <cell r="M177" t="str">
            <v>סתיו יעקובי</v>
          </cell>
          <cell r="N177" t="str">
            <v>054-7657344</v>
          </cell>
          <cell r="O177">
            <v>276</v>
          </cell>
        </row>
        <row r="178">
          <cell r="M178" t="str">
            <v>עדו שטינמץ</v>
          </cell>
          <cell r="N178" t="str">
            <v>050-6898997</v>
          </cell>
          <cell r="O178">
            <v>277</v>
          </cell>
        </row>
        <row r="179">
          <cell r="M179" t="str">
            <v>עדי יהושע</v>
          </cell>
          <cell r="N179" t="str">
            <v>052-8644241</v>
          </cell>
          <cell r="O179">
            <v>278</v>
          </cell>
        </row>
        <row r="180">
          <cell r="M180" t="str">
            <v>עדי פרץ</v>
          </cell>
          <cell r="N180" t="str">
            <v>052-7560259</v>
          </cell>
          <cell r="O180">
            <v>279</v>
          </cell>
        </row>
        <row r="181">
          <cell r="M181" t="str">
            <v>עדן סונין</v>
          </cell>
          <cell r="N181" t="str">
            <v>052-8570449</v>
          </cell>
          <cell r="O181">
            <v>280</v>
          </cell>
        </row>
        <row r="182">
          <cell r="M182" t="str">
            <v>עודד אגמון</v>
          </cell>
          <cell r="N182" t="str">
            <v>050-6234576</v>
          </cell>
          <cell r="O182">
            <v>281</v>
          </cell>
        </row>
        <row r="183">
          <cell r="M183" t="str">
            <v>עודד וייס</v>
          </cell>
          <cell r="N183" t="str">
            <v>052-3825286</v>
          </cell>
          <cell r="O183">
            <v>282</v>
          </cell>
        </row>
        <row r="184">
          <cell r="M184" t="str">
            <v>עודד שרמן</v>
          </cell>
          <cell r="N184" t="str">
            <v>058-6400420</v>
          </cell>
          <cell r="O184">
            <v>283</v>
          </cell>
        </row>
        <row r="185">
          <cell r="M185" t="str">
            <v>עוז כהן</v>
          </cell>
          <cell r="N185" t="str">
            <v>054-5488605</v>
          </cell>
          <cell r="O185">
            <v>284</v>
          </cell>
        </row>
        <row r="186">
          <cell r="M186" t="str">
            <v>עוזיאל טל יעקב</v>
          </cell>
          <cell r="N186" t="str">
            <v>054-4854856</v>
          </cell>
          <cell r="O186">
            <v>285</v>
          </cell>
        </row>
        <row r="187">
          <cell r="M187" t="str">
            <v>עומר אגו</v>
          </cell>
          <cell r="N187" t="str">
            <v>054-2280540</v>
          </cell>
          <cell r="O187">
            <v>286</v>
          </cell>
        </row>
        <row r="188">
          <cell r="M188" t="str">
            <v>עומר כהן</v>
          </cell>
          <cell r="N188" t="str">
            <v>052-5542531</v>
          </cell>
          <cell r="O188">
            <v>287</v>
          </cell>
        </row>
        <row r="189">
          <cell r="M189" t="str">
            <v>עופר יונה</v>
          </cell>
          <cell r="N189" t="str">
            <v>050-5963623</v>
          </cell>
          <cell r="O189">
            <v>288</v>
          </cell>
        </row>
        <row r="190">
          <cell r="M190" t="str">
            <v>עידו שפרן</v>
          </cell>
          <cell r="N190" t="str">
            <v>054-4698138</v>
          </cell>
          <cell r="O190">
            <v>289</v>
          </cell>
        </row>
        <row r="191">
          <cell r="M191" t="str">
            <v>עידן אילן</v>
          </cell>
          <cell r="N191" t="str">
            <v>050-6202539</v>
          </cell>
          <cell r="O191">
            <v>290</v>
          </cell>
        </row>
        <row r="192">
          <cell r="M192" t="str">
            <v>עידן בן אלול</v>
          </cell>
          <cell r="N192" t="str">
            <v>050-2002497</v>
          </cell>
          <cell r="O192">
            <v>291</v>
          </cell>
        </row>
        <row r="193">
          <cell r="M193" t="str">
            <v>עירית לוין</v>
          </cell>
          <cell r="N193" t="str">
            <v>052-3589702</v>
          </cell>
          <cell r="O193">
            <v>292</v>
          </cell>
        </row>
        <row r="194">
          <cell r="M194" t="str">
            <v>עליזה הובן</v>
          </cell>
          <cell r="N194" t="str">
            <v>050-6255186</v>
          </cell>
          <cell r="O194">
            <v>293</v>
          </cell>
        </row>
        <row r="195">
          <cell r="M195" t="str">
            <v>עמיחי בנעט</v>
          </cell>
          <cell r="N195" t="str">
            <v>052-8503660</v>
          </cell>
          <cell r="O195">
            <v>294</v>
          </cell>
        </row>
        <row r="196">
          <cell r="M196" t="str">
            <v>עמיר דמרי</v>
          </cell>
          <cell r="N196" t="str">
            <v>050-6256370</v>
          </cell>
          <cell r="O196">
            <v>295</v>
          </cell>
        </row>
        <row r="197">
          <cell r="M197" t="str">
            <v>עמית גלבוע</v>
          </cell>
          <cell r="N197" t="str">
            <v>052-8222265</v>
          </cell>
          <cell r="O197">
            <v>296</v>
          </cell>
        </row>
        <row r="198">
          <cell r="M198" t="str">
            <v>עמית דוניצה</v>
          </cell>
          <cell r="N198" t="str">
            <v>054-3985868</v>
          </cell>
          <cell r="O198">
            <v>297</v>
          </cell>
        </row>
        <row r="199">
          <cell r="M199" t="str">
            <v>עמית מאיר</v>
          </cell>
          <cell r="N199" t="str">
            <v>054-4811620</v>
          </cell>
          <cell r="O199">
            <v>298</v>
          </cell>
        </row>
        <row r="200">
          <cell r="M200" t="str">
            <v>עמית פרג'ון</v>
          </cell>
          <cell r="N200" t="str">
            <v>050-5222787</v>
          </cell>
          <cell r="O200">
            <v>299</v>
          </cell>
        </row>
        <row r="201">
          <cell r="M201" t="str">
            <v>עמית שפאן שגיב</v>
          </cell>
          <cell r="N201" t="str">
            <v>050-2653185</v>
          </cell>
          <cell r="O201">
            <v>300</v>
          </cell>
        </row>
        <row r="202">
          <cell r="M202" t="str">
            <v>ענבר לוי</v>
          </cell>
          <cell r="N202" t="str">
            <v>052-8206308</v>
          </cell>
          <cell r="O202">
            <v>301</v>
          </cell>
        </row>
        <row r="203">
          <cell r="M203" t="str">
            <v>ענת לופו אבא</v>
          </cell>
          <cell r="N203" t="str">
            <v>050-3145075</v>
          </cell>
          <cell r="O203">
            <v>302</v>
          </cell>
        </row>
        <row r="204">
          <cell r="M204" t="str">
            <v>עפרי מרומי</v>
          </cell>
          <cell r="N204" t="str">
            <v>052-4578845</v>
          </cell>
          <cell r="O204">
            <v>303</v>
          </cell>
        </row>
        <row r="205">
          <cell r="M205" t="str">
            <v>ערן בוקסר</v>
          </cell>
          <cell r="N205" t="str">
            <v>050-8500209</v>
          </cell>
          <cell r="O205">
            <v>304</v>
          </cell>
        </row>
        <row r="206">
          <cell r="M206" t="str">
            <v>ערן בלס</v>
          </cell>
          <cell r="N206" t="str">
            <v>054-2088007</v>
          </cell>
          <cell r="O206">
            <v>305</v>
          </cell>
        </row>
        <row r="207">
          <cell r="M207" t="str">
            <v>ערן סייג</v>
          </cell>
          <cell r="N207" t="str">
            <v>050-6255795</v>
          </cell>
          <cell r="O207">
            <v>306</v>
          </cell>
        </row>
        <row r="208">
          <cell r="M208" t="str">
            <v>פארי סוסקין</v>
          </cell>
          <cell r="N208" t="str">
            <v>054-5379984</v>
          </cell>
          <cell r="O208">
            <v>307</v>
          </cell>
        </row>
        <row r="209">
          <cell r="M209" t="str">
            <v>צביקה גופמן</v>
          </cell>
          <cell r="N209" t="str">
            <v>050-6955152</v>
          </cell>
          <cell r="O209">
            <v>308</v>
          </cell>
        </row>
        <row r="210">
          <cell r="M210" t="str">
            <v>צופיה סופר</v>
          </cell>
          <cell r="N210" t="str">
            <v>052-5330815</v>
          </cell>
          <cell r="O210">
            <v>309</v>
          </cell>
        </row>
        <row r="211">
          <cell r="M211" t="str">
            <v>קארן סלמה</v>
          </cell>
          <cell r="N211" t="str">
            <v>050-6206035</v>
          </cell>
          <cell r="O211">
            <v>310</v>
          </cell>
        </row>
        <row r="212">
          <cell r="M212" t="str">
            <v>קרן כץ</v>
          </cell>
          <cell r="N212" t="str">
            <v>052-2958596</v>
          </cell>
          <cell r="O212">
            <v>311</v>
          </cell>
        </row>
        <row r="213">
          <cell r="M213" t="str">
            <v>רביבית טרבלסי</v>
          </cell>
          <cell r="N213" t="str">
            <v>052-7203451</v>
          </cell>
          <cell r="O213">
            <v>312</v>
          </cell>
        </row>
        <row r="214">
          <cell r="M214" t="str">
            <v>רביד לוי</v>
          </cell>
          <cell r="N214" t="str">
            <v>054-3135799</v>
          </cell>
          <cell r="O214">
            <v>313</v>
          </cell>
        </row>
        <row r="215">
          <cell r="M215" t="str">
            <v>רביע מקלדה</v>
          </cell>
          <cell r="N215" t="str">
            <v>050-6270825</v>
          </cell>
          <cell r="O215">
            <v>314</v>
          </cell>
        </row>
        <row r="216">
          <cell r="M216" t="str">
            <v>רווה שרף</v>
          </cell>
          <cell r="N216" t="str">
            <v>050-6567912</v>
          </cell>
          <cell r="O216">
            <v>315</v>
          </cell>
        </row>
        <row r="217">
          <cell r="M217" t="str">
            <v>רוית דרי</v>
          </cell>
          <cell r="N217" t="str">
            <v>052-4371019</v>
          </cell>
          <cell r="O217">
            <v>316</v>
          </cell>
        </row>
        <row r="218">
          <cell r="M218" t="str">
            <v>רון מרקוביץ</v>
          </cell>
          <cell r="N218" t="str">
            <v>054-4767969</v>
          </cell>
          <cell r="O218">
            <v>317</v>
          </cell>
        </row>
        <row r="219">
          <cell r="M219" t="str">
            <v>רונית הכסטר</v>
          </cell>
          <cell r="N219" t="str">
            <v>054-6664950</v>
          </cell>
          <cell r="O219">
            <v>318</v>
          </cell>
        </row>
        <row r="220">
          <cell r="M220" t="str">
            <v>רונן רוזנבלט</v>
          </cell>
          <cell r="N220" t="str">
            <v>050-6222329</v>
          </cell>
          <cell r="O220">
            <v>319</v>
          </cell>
        </row>
        <row r="221">
          <cell r="M221" t="str">
            <v>רועי פוקס</v>
          </cell>
          <cell r="N221" t="str">
            <v>052-9412612</v>
          </cell>
          <cell r="O221">
            <v>320</v>
          </cell>
        </row>
        <row r="222">
          <cell r="M222" t="str">
            <v>רועי שמאע</v>
          </cell>
          <cell r="N222" t="str">
            <v>054-5331560</v>
          </cell>
          <cell r="O222">
            <v>321</v>
          </cell>
        </row>
        <row r="223">
          <cell r="M223" t="str">
            <v>רות רוטנברג</v>
          </cell>
          <cell r="N223" t="str">
            <v>055-8822797</v>
          </cell>
          <cell r="O223">
            <v>322</v>
          </cell>
        </row>
        <row r="224">
          <cell r="M224" t="str">
            <v>רז זאב</v>
          </cell>
          <cell r="N224" t="str">
            <v>050-9635945</v>
          </cell>
          <cell r="O224">
            <v>323</v>
          </cell>
        </row>
        <row r="225">
          <cell r="M225" t="str">
            <v>רחלי איכנבוים</v>
          </cell>
          <cell r="N225" t="str">
            <v>052-7222302</v>
          </cell>
          <cell r="O225">
            <v>324</v>
          </cell>
        </row>
        <row r="226">
          <cell r="M226" t="str">
            <v>רני שגיא</v>
          </cell>
          <cell r="N226" t="str">
            <v>050-6416636</v>
          </cell>
          <cell r="O226">
            <v>325</v>
          </cell>
        </row>
        <row r="227">
          <cell r="M227" t="str">
            <v>שאול בלגי</v>
          </cell>
          <cell r="N227" t="str">
            <v>054-4820800</v>
          </cell>
          <cell r="O227">
            <v>326</v>
          </cell>
        </row>
        <row r="228">
          <cell r="M228" t="str">
            <v>שגיא אשר</v>
          </cell>
          <cell r="N228" t="str">
            <v>052-8990067</v>
          </cell>
          <cell r="O228">
            <v>327</v>
          </cell>
        </row>
        <row r="229">
          <cell r="M229" t="str">
            <v>שגיא מריאן</v>
          </cell>
          <cell r="N229" t="str">
            <v>052-3349547</v>
          </cell>
          <cell r="O229">
            <v>328</v>
          </cell>
        </row>
        <row r="230">
          <cell r="M230" t="str">
            <v>שושנה אמסלם</v>
          </cell>
          <cell r="N230" t="str">
            <v>052-4605520</v>
          </cell>
          <cell r="O230">
            <v>329</v>
          </cell>
        </row>
        <row r="231">
          <cell r="M231" t="str">
            <v>שחר שלומאי</v>
          </cell>
          <cell r="N231" t="str">
            <v>052-6519313</v>
          </cell>
          <cell r="O231">
            <v>330</v>
          </cell>
        </row>
        <row r="232">
          <cell r="M232" t="str">
            <v>שי מנלה</v>
          </cell>
          <cell r="N232" t="str">
            <v>052-4591900</v>
          </cell>
          <cell r="O232">
            <v>331</v>
          </cell>
        </row>
        <row r="233">
          <cell r="M233" t="str">
            <v>שי קרני</v>
          </cell>
          <cell r="N233" t="str">
            <v>054-3269002</v>
          </cell>
          <cell r="O233">
            <v>332</v>
          </cell>
        </row>
        <row r="234">
          <cell r="M234" t="str">
            <v>שיר כגן</v>
          </cell>
          <cell r="N234" t="str">
            <v>054-4873087</v>
          </cell>
          <cell r="O234">
            <v>333</v>
          </cell>
        </row>
        <row r="235">
          <cell r="M235" t="str">
            <v>שיר מהדרי</v>
          </cell>
          <cell r="N235" t="str">
            <v>054-3928899</v>
          </cell>
          <cell r="O235">
            <v>334</v>
          </cell>
        </row>
        <row r="236">
          <cell r="M236" t="str">
            <v>שיראל יוספוב</v>
          </cell>
          <cell r="N236" t="str">
            <v>054-2434746</v>
          </cell>
          <cell r="O236">
            <v>335</v>
          </cell>
        </row>
        <row r="237">
          <cell r="M237" t="str">
            <v>שלומי גרון</v>
          </cell>
          <cell r="N237" t="str">
            <v>054-7780815</v>
          </cell>
          <cell r="O237">
            <v>336</v>
          </cell>
        </row>
        <row r="238">
          <cell r="M238" t="str">
            <v>שמחה הר כוכב</v>
          </cell>
          <cell r="N238" t="str">
            <v>050-6235418</v>
          </cell>
          <cell r="O238">
            <v>337</v>
          </cell>
        </row>
        <row r="239">
          <cell r="M239" t="str">
            <v>שקד גל</v>
          </cell>
          <cell r="N239" t="str">
            <v>050-4465939</v>
          </cell>
          <cell r="O239">
            <v>338</v>
          </cell>
        </row>
        <row r="240">
          <cell r="M240" t="str">
            <v>תהילה שורץ</v>
          </cell>
          <cell r="N240" t="str">
            <v>052-4606080</v>
          </cell>
          <cell r="O240">
            <v>339</v>
          </cell>
        </row>
        <row r="241">
          <cell r="M241" t="str">
            <v>תומר לימור</v>
          </cell>
          <cell r="N241" t="str">
            <v>050-5374421</v>
          </cell>
          <cell r="O241">
            <v>340</v>
          </cell>
        </row>
        <row r="242">
          <cell r="M242" t="str">
            <v>תמנע לב-רן</v>
          </cell>
          <cell r="N242" t="str">
            <v>050-3383372</v>
          </cell>
          <cell r="O242">
            <v>341</v>
          </cell>
        </row>
        <row r="243">
          <cell r="M243">
            <v>341</v>
          </cell>
          <cell r="N243">
            <v>341</v>
          </cell>
        </row>
        <row r="244">
          <cell r="M244">
            <v>341</v>
          </cell>
          <cell r="N244">
            <v>341</v>
          </cell>
        </row>
        <row r="245">
          <cell r="M245">
            <v>341</v>
          </cell>
          <cell r="N245">
            <v>341</v>
          </cell>
        </row>
        <row r="246">
          <cell r="M246">
            <v>341</v>
          </cell>
          <cell r="N246">
            <v>341</v>
          </cell>
        </row>
        <row r="247">
          <cell r="M247">
            <v>341</v>
          </cell>
          <cell r="N247">
            <v>341</v>
          </cell>
        </row>
        <row r="248">
          <cell r="M248">
            <v>341</v>
          </cell>
          <cell r="N248">
            <v>341</v>
          </cell>
        </row>
        <row r="249">
          <cell r="M249">
            <v>341</v>
          </cell>
          <cell r="N249">
            <v>341</v>
          </cell>
        </row>
        <row r="250">
          <cell r="M250">
            <v>341</v>
          </cell>
          <cell r="N250">
            <v>341</v>
          </cell>
        </row>
        <row r="251">
          <cell r="M251">
            <v>341</v>
          </cell>
          <cell r="N251">
            <v>341</v>
          </cell>
        </row>
        <row r="252">
          <cell r="M252">
            <v>341</v>
          </cell>
          <cell r="N252">
            <v>341</v>
          </cell>
        </row>
        <row r="253">
          <cell r="M253">
            <v>341</v>
          </cell>
          <cell r="N253">
            <v>341</v>
          </cell>
        </row>
        <row r="254">
          <cell r="M254">
            <v>341</v>
          </cell>
          <cell r="N254">
            <v>341</v>
          </cell>
        </row>
        <row r="255">
          <cell r="M255">
            <v>341</v>
          </cell>
          <cell r="N255">
            <v>341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03"/>
  <sheetViews>
    <sheetView rightToLeft="1" topLeftCell="D1" workbookViewId="0">
      <selection activeCell="T2" sqref="T2"/>
    </sheetView>
  </sheetViews>
  <sheetFormatPr defaultRowHeight="14.25" x14ac:dyDescent="0.2"/>
  <cols>
    <col min="1" max="1" width="9" style="2"/>
    <col min="2" max="2" width="9" style="2" customWidth="1"/>
    <col min="3" max="3" width="25.5" style="2" customWidth="1"/>
    <col min="10" max="10" width="25.5" style="2" customWidth="1"/>
    <col min="13" max="14" width="12.75" style="2" customWidth="1"/>
  </cols>
  <sheetData>
    <row r="1" spans="1:28" ht="15.75" x14ac:dyDescent="0.2">
      <c r="C1" s="61" t="s">
        <v>1899</v>
      </c>
      <c r="D1" s="27" t="s">
        <v>13</v>
      </c>
      <c r="E1" s="27" t="s">
        <v>14</v>
      </c>
      <c r="F1" s="59" t="s">
        <v>1867</v>
      </c>
      <c r="G1" s="27" t="s">
        <v>10</v>
      </c>
      <c r="H1" s="61" t="s">
        <v>1634</v>
      </c>
      <c r="J1" s="61" t="s">
        <v>1899</v>
      </c>
      <c r="K1" s="61" t="s">
        <v>1634</v>
      </c>
      <c r="M1" s="27" t="s">
        <v>1168</v>
      </c>
      <c r="N1" s="27" t="s">
        <v>280</v>
      </c>
      <c r="P1" s="27" t="s">
        <v>13</v>
      </c>
      <c r="Q1" s="27" t="s">
        <v>14</v>
      </c>
      <c r="R1" s="27" t="s">
        <v>279</v>
      </c>
      <c r="S1" s="27" t="s">
        <v>1659</v>
      </c>
      <c r="T1" s="27" t="s">
        <v>1660</v>
      </c>
      <c r="U1" s="27" t="s">
        <v>280</v>
      </c>
      <c r="W1" s="27" t="s">
        <v>13</v>
      </c>
      <c r="X1" s="27" t="s">
        <v>14</v>
      </c>
      <c r="Y1" s="27" t="s">
        <v>279</v>
      </c>
      <c r="Z1" s="27" t="s">
        <v>1659</v>
      </c>
      <c r="AA1" s="27" t="s">
        <v>1660</v>
      </c>
      <c r="AB1" s="27" t="s">
        <v>280</v>
      </c>
    </row>
    <row r="2" spans="1:28" ht="37.5" x14ac:dyDescent="0.2">
      <c r="A2" s="1" t="s">
        <v>17</v>
      </c>
      <c r="B2" s="1" t="s">
        <v>16</v>
      </c>
      <c r="C2" s="61" t="s">
        <v>930</v>
      </c>
      <c r="D2" s="28" t="s">
        <v>905</v>
      </c>
      <c r="E2" s="28" t="s">
        <v>876</v>
      </c>
      <c r="F2" s="59" t="s">
        <v>252</v>
      </c>
      <c r="G2" s="29" t="s">
        <v>0</v>
      </c>
      <c r="H2" s="60" t="s">
        <v>906</v>
      </c>
      <c r="J2" s="61" t="s">
        <v>930</v>
      </c>
      <c r="K2" s="60" t="s">
        <v>906</v>
      </c>
      <c r="M2" s="31" t="s">
        <v>1169</v>
      </c>
      <c r="N2" s="31" t="s">
        <v>1170</v>
      </c>
      <c r="O2">
        <v>101</v>
      </c>
      <c r="P2" s="28" t="s">
        <v>905</v>
      </c>
      <c r="Q2" s="28" t="s">
        <v>876</v>
      </c>
      <c r="R2" s="29" t="s">
        <v>1674</v>
      </c>
      <c r="S2" s="30" t="s">
        <v>1662</v>
      </c>
      <c r="T2" s="31" t="s">
        <v>252</v>
      </c>
      <c r="U2" s="31" t="s">
        <v>906</v>
      </c>
      <c r="W2" s="28" t="s">
        <v>905</v>
      </c>
      <c r="X2" s="28" t="s">
        <v>876</v>
      </c>
      <c r="Y2" s="29" t="s">
        <v>1674</v>
      </c>
      <c r="Z2" s="30" t="s">
        <v>1662</v>
      </c>
      <c r="AA2" s="31" t="s">
        <v>252</v>
      </c>
      <c r="AB2" s="31" t="s">
        <v>906</v>
      </c>
    </row>
    <row r="3" spans="1:28" ht="30" x14ac:dyDescent="0.2">
      <c r="A3" s="2" t="s">
        <v>926</v>
      </c>
      <c r="C3" s="61" t="s">
        <v>931</v>
      </c>
      <c r="D3" s="28" t="s">
        <v>346</v>
      </c>
      <c r="E3" s="28" t="s">
        <v>735</v>
      </c>
      <c r="F3" s="59" t="s">
        <v>104</v>
      </c>
      <c r="G3" s="31" t="s">
        <v>1894</v>
      </c>
      <c r="H3" s="60" t="s">
        <v>736</v>
      </c>
      <c r="J3" s="61" t="s">
        <v>931</v>
      </c>
      <c r="K3" s="60" t="s">
        <v>736</v>
      </c>
      <c r="M3" s="31" t="s">
        <v>1171</v>
      </c>
      <c r="N3" s="31" t="s">
        <v>1172</v>
      </c>
      <c r="O3">
        <v>102</v>
      </c>
      <c r="P3" s="28" t="s">
        <v>346</v>
      </c>
      <c r="Q3" s="28" t="s">
        <v>735</v>
      </c>
      <c r="R3" s="31" t="s">
        <v>1664</v>
      </c>
      <c r="S3" s="30" t="s">
        <v>1662</v>
      </c>
      <c r="T3" s="31" t="s">
        <v>104</v>
      </c>
      <c r="U3" s="31" t="s">
        <v>736</v>
      </c>
      <c r="W3" s="28" t="s">
        <v>346</v>
      </c>
      <c r="X3" s="28" t="s">
        <v>735</v>
      </c>
      <c r="Y3" s="31" t="s">
        <v>1664</v>
      </c>
      <c r="Z3" s="30" t="s">
        <v>1662</v>
      </c>
      <c r="AA3" s="31" t="s">
        <v>104</v>
      </c>
      <c r="AB3" s="31" t="s">
        <v>736</v>
      </c>
    </row>
    <row r="4" spans="1:28" ht="30" x14ac:dyDescent="0.2">
      <c r="C4" s="61" t="s">
        <v>932</v>
      </c>
      <c r="D4" s="28" t="s">
        <v>651</v>
      </c>
      <c r="E4" s="28" t="s">
        <v>652</v>
      </c>
      <c r="F4" s="59" t="s">
        <v>202</v>
      </c>
      <c r="G4" s="29" t="s">
        <v>1895</v>
      </c>
      <c r="H4" s="60" t="s">
        <v>653</v>
      </c>
      <c r="J4" s="61" t="s">
        <v>932</v>
      </c>
      <c r="K4" s="60" t="s">
        <v>653</v>
      </c>
      <c r="M4" s="31" t="s">
        <v>28</v>
      </c>
      <c r="N4" s="31" t="s">
        <v>29</v>
      </c>
      <c r="O4">
        <v>103</v>
      </c>
      <c r="P4" s="28" t="s">
        <v>651</v>
      </c>
      <c r="Q4" s="28" t="s">
        <v>652</v>
      </c>
      <c r="R4" s="29" t="s">
        <v>1661</v>
      </c>
      <c r="S4" s="31" t="s">
        <v>1662</v>
      </c>
      <c r="T4" s="31" t="s">
        <v>202</v>
      </c>
      <c r="U4" s="31" t="s">
        <v>653</v>
      </c>
      <c r="W4" s="28" t="s">
        <v>651</v>
      </c>
      <c r="X4" s="28" t="s">
        <v>652</v>
      </c>
      <c r="Y4" s="29" t="s">
        <v>1661</v>
      </c>
      <c r="Z4" s="31" t="s">
        <v>1662</v>
      </c>
      <c r="AA4" s="31" t="s">
        <v>202</v>
      </c>
      <c r="AB4" s="31" t="s">
        <v>653</v>
      </c>
    </row>
    <row r="5" spans="1:28" ht="30" x14ac:dyDescent="0.2">
      <c r="C5" s="61" t="s">
        <v>933</v>
      </c>
      <c r="D5" s="28" t="s">
        <v>636</v>
      </c>
      <c r="E5" s="28" t="s">
        <v>637</v>
      </c>
      <c r="F5" s="59" t="s">
        <v>1868</v>
      </c>
      <c r="G5" s="31" t="s">
        <v>84</v>
      </c>
      <c r="H5" s="60" t="s">
        <v>638</v>
      </c>
      <c r="J5" s="61" t="s">
        <v>933</v>
      </c>
      <c r="K5" s="60" t="s">
        <v>638</v>
      </c>
      <c r="M5" s="31" t="s">
        <v>1173</v>
      </c>
      <c r="N5" s="31" t="s">
        <v>1174</v>
      </c>
      <c r="O5">
        <v>104</v>
      </c>
      <c r="P5" s="28" t="s">
        <v>835</v>
      </c>
      <c r="Q5" s="28" t="s">
        <v>20</v>
      </c>
      <c r="R5" s="31" t="s">
        <v>1698</v>
      </c>
      <c r="S5" s="30" t="s">
        <v>1668</v>
      </c>
      <c r="T5" s="31" t="s">
        <v>75</v>
      </c>
      <c r="U5" s="31" t="s">
        <v>1726</v>
      </c>
      <c r="W5" s="28" t="s">
        <v>636</v>
      </c>
      <c r="X5" s="28" t="s">
        <v>637</v>
      </c>
      <c r="Y5" s="31" t="s">
        <v>1698</v>
      </c>
      <c r="Z5" s="30" t="s">
        <v>1662</v>
      </c>
      <c r="AA5" s="31" t="s">
        <v>75</v>
      </c>
      <c r="AB5" s="31" t="s">
        <v>638</v>
      </c>
    </row>
    <row r="6" spans="1:28" ht="30" x14ac:dyDescent="0.2">
      <c r="C6" s="61" t="s">
        <v>934</v>
      </c>
      <c r="D6" s="28" t="s">
        <v>864</v>
      </c>
      <c r="E6" s="28" t="s">
        <v>865</v>
      </c>
      <c r="F6" s="59" t="s">
        <v>39</v>
      </c>
      <c r="G6" s="29" t="s">
        <v>1896</v>
      </c>
      <c r="H6" s="60" t="s">
        <v>866</v>
      </c>
      <c r="J6" s="61" t="s">
        <v>934</v>
      </c>
      <c r="K6" s="60" t="s">
        <v>866</v>
      </c>
      <c r="M6" s="31" t="s">
        <v>1175</v>
      </c>
      <c r="N6" s="31" t="s">
        <v>1176</v>
      </c>
      <c r="O6">
        <v>105</v>
      </c>
      <c r="P6" s="28" t="s">
        <v>636</v>
      </c>
      <c r="Q6" s="28" t="s">
        <v>637</v>
      </c>
      <c r="R6" s="31" t="s">
        <v>1698</v>
      </c>
      <c r="S6" s="30" t="s">
        <v>1662</v>
      </c>
      <c r="T6" s="31" t="s">
        <v>75</v>
      </c>
      <c r="U6" s="31" t="s">
        <v>638</v>
      </c>
      <c r="W6" s="28" t="s">
        <v>864</v>
      </c>
      <c r="X6" s="28" t="s">
        <v>865</v>
      </c>
      <c r="Y6" s="29" t="s">
        <v>1663</v>
      </c>
      <c r="Z6" s="30" t="s">
        <v>1662</v>
      </c>
      <c r="AA6" s="31" t="s">
        <v>39</v>
      </c>
      <c r="AB6" s="31" t="s">
        <v>866</v>
      </c>
    </row>
    <row r="7" spans="1:28" ht="30" x14ac:dyDescent="0.2">
      <c r="C7" s="61" t="s">
        <v>935</v>
      </c>
      <c r="D7" s="28" t="s">
        <v>875</v>
      </c>
      <c r="E7" s="28" t="s">
        <v>876</v>
      </c>
      <c r="F7" s="59" t="s">
        <v>191</v>
      </c>
      <c r="G7" s="31" t="s">
        <v>1897</v>
      </c>
      <c r="H7" s="60" t="s">
        <v>877</v>
      </c>
      <c r="J7" s="61" t="s">
        <v>935</v>
      </c>
      <c r="K7" s="60" t="s">
        <v>877</v>
      </c>
      <c r="M7" s="31" t="s">
        <v>1177</v>
      </c>
      <c r="N7" s="31" t="s">
        <v>1178</v>
      </c>
      <c r="O7">
        <v>106</v>
      </c>
      <c r="P7" s="28" t="s">
        <v>864</v>
      </c>
      <c r="Q7" s="28" t="s">
        <v>865</v>
      </c>
      <c r="R7" s="29" t="s">
        <v>1663</v>
      </c>
      <c r="S7" s="30" t="s">
        <v>1662</v>
      </c>
      <c r="T7" s="31" t="s">
        <v>39</v>
      </c>
      <c r="U7" s="31" t="s">
        <v>866</v>
      </c>
      <c r="W7" s="28" t="s">
        <v>875</v>
      </c>
      <c r="X7" s="28" t="s">
        <v>876</v>
      </c>
      <c r="Y7" s="31" t="s">
        <v>1665</v>
      </c>
      <c r="Z7" s="30" t="s">
        <v>1662</v>
      </c>
      <c r="AA7" s="31" t="s">
        <v>191</v>
      </c>
      <c r="AB7" s="31" t="s">
        <v>877</v>
      </c>
    </row>
    <row r="8" spans="1:28" ht="30" x14ac:dyDescent="0.2">
      <c r="C8" s="61" t="s">
        <v>936</v>
      </c>
      <c r="D8" s="28" t="s">
        <v>811</v>
      </c>
      <c r="E8" s="28" t="s">
        <v>812</v>
      </c>
      <c r="F8" s="59" t="s">
        <v>76</v>
      </c>
      <c r="G8" s="31" t="s">
        <v>84</v>
      </c>
      <c r="H8" s="60" t="s">
        <v>813</v>
      </c>
      <c r="J8" s="61" t="s">
        <v>936</v>
      </c>
      <c r="K8" s="60" t="s">
        <v>813</v>
      </c>
      <c r="M8" s="31" t="s">
        <v>1179</v>
      </c>
      <c r="N8" s="31" t="s">
        <v>1180</v>
      </c>
      <c r="O8">
        <v>107</v>
      </c>
      <c r="P8" s="28" t="s">
        <v>875</v>
      </c>
      <c r="Q8" s="28" t="s">
        <v>876</v>
      </c>
      <c r="R8" s="31" t="s">
        <v>1665</v>
      </c>
      <c r="S8" s="30" t="s">
        <v>1662</v>
      </c>
      <c r="T8" s="31" t="s">
        <v>191</v>
      </c>
      <c r="U8" s="31" t="s">
        <v>877</v>
      </c>
      <c r="W8" s="28" t="s">
        <v>811</v>
      </c>
      <c r="X8" s="28" t="s">
        <v>812</v>
      </c>
      <c r="Y8" s="31" t="s">
        <v>1698</v>
      </c>
      <c r="Z8" s="30" t="s">
        <v>1662</v>
      </c>
      <c r="AA8" s="31" t="s">
        <v>76</v>
      </c>
      <c r="AB8" s="31" t="s">
        <v>813</v>
      </c>
    </row>
    <row r="9" spans="1:28" ht="30" x14ac:dyDescent="0.2">
      <c r="C9" s="61" t="s">
        <v>937</v>
      </c>
      <c r="D9" s="28" t="s">
        <v>507</v>
      </c>
      <c r="E9" s="28" t="s">
        <v>508</v>
      </c>
      <c r="F9" s="59" t="s">
        <v>257</v>
      </c>
      <c r="G9" s="31" t="s">
        <v>1898</v>
      </c>
      <c r="H9" s="60" t="s">
        <v>509</v>
      </c>
      <c r="J9" s="61" t="s">
        <v>937</v>
      </c>
      <c r="K9" s="60" t="s">
        <v>509</v>
      </c>
      <c r="M9" s="31" t="s">
        <v>1181</v>
      </c>
      <c r="N9" s="31" t="s">
        <v>1182</v>
      </c>
      <c r="O9">
        <v>108</v>
      </c>
      <c r="P9" s="28" t="s">
        <v>1850</v>
      </c>
      <c r="Q9" s="28" t="s">
        <v>1723</v>
      </c>
      <c r="R9" s="31" t="s">
        <v>1665</v>
      </c>
      <c r="S9" s="30" t="s">
        <v>1668</v>
      </c>
      <c r="T9" s="31" t="s">
        <v>191</v>
      </c>
      <c r="U9" s="31" t="s">
        <v>1851</v>
      </c>
      <c r="W9" s="28" t="s">
        <v>507</v>
      </c>
      <c r="X9" s="28" t="s">
        <v>508</v>
      </c>
      <c r="Y9" s="31" t="s">
        <v>1679</v>
      </c>
      <c r="Z9" s="30" t="s">
        <v>1662</v>
      </c>
      <c r="AA9" s="31" t="s">
        <v>257</v>
      </c>
      <c r="AB9" s="31" t="s">
        <v>509</v>
      </c>
    </row>
    <row r="10" spans="1:28" ht="30" x14ac:dyDescent="0.2">
      <c r="C10" s="61" t="s">
        <v>938</v>
      </c>
      <c r="D10" s="28" t="s">
        <v>916</v>
      </c>
      <c r="E10" s="28" t="s">
        <v>911</v>
      </c>
      <c r="F10" s="59" t="s">
        <v>192</v>
      </c>
      <c r="G10" s="31" t="s">
        <v>1897</v>
      </c>
      <c r="H10" s="60" t="s">
        <v>917</v>
      </c>
      <c r="J10" s="61" t="s">
        <v>938</v>
      </c>
      <c r="K10" s="60" t="s">
        <v>917</v>
      </c>
      <c r="M10" s="31" t="s">
        <v>1183</v>
      </c>
      <c r="N10" s="31" t="s">
        <v>1184</v>
      </c>
      <c r="O10">
        <v>109</v>
      </c>
      <c r="P10" s="28" t="s">
        <v>1709</v>
      </c>
      <c r="Q10" s="28" t="s">
        <v>397</v>
      </c>
      <c r="R10" s="31" t="s">
        <v>1698</v>
      </c>
      <c r="S10" s="30" t="s">
        <v>1668</v>
      </c>
      <c r="T10" s="31" t="s">
        <v>76</v>
      </c>
      <c r="U10" s="31" t="s">
        <v>1710</v>
      </c>
      <c r="W10" s="28" t="s">
        <v>916</v>
      </c>
      <c r="X10" s="28" t="s">
        <v>911</v>
      </c>
      <c r="Y10" s="31" t="s">
        <v>1665</v>
      </c>
      <c r="Z10" s="30" t="s">
        <v>1662</v>
      </c>
      <c r="AA10" s="31" t="s">
        <v>192</v>
      </c>
      <c r="AB10" s="31" t="s">
        <v>917</v>
      </c>
    </row>
    <row r="11" spans="1:28" ht="30" x14ac:dyDescent="0.2">
      <c r="C11" s="61" t="s">
        <v>1900</v>
      </c>
      <c r="D11" s="28" t="s">
        <v>316</v>
      </c>
      <c r="E11" s="28" t="s">
        <v>314</v>
      </c>
      <c r="F11" s="59" t="s">
        <v>1869</v>
      </c>
      <c r="G11" s="29" t="s">
        <v>1898</v>
      </c>
      <c r="H11" s="60" t="s">
        <v>1919</v>
      </c>
      <c r="J11" s="61" t="s">
        <v>1900</v>
      </c>
      <c r="K11" s="60" t="s">
        <v>1919</v>
      </c>
      <c r="M11" s="31" t="s">
        <v>1185</v>
      </c>
      <c r="N11" s="31" t="s">
        <v>1186</v>
      </c>
      <c r="O11">
        <v>110</v>
      </c>
      <c r="P11" s="28" t="s">
        <v>811</v>
      </c>
      <c r="Q11" s="28" t="s">
        <v>812</v>
      </c>
      <c r="R11" s="31" t="s">
        <v>1698</v>
      </c>
      <c r="S11" s="30" t="s">
        <v>1662</v>
      </c>
      <c r="T11" s="31" t="s">
        <v>76</v>
      </c>
      <c r="U11" s="31" t="s">
        <v>813</v>
      </c>
      <c r="W11" s="28" t="s">
        <v>316</v>
      </c>
      <c r="X11" s="28" t="s">
        <v>314</v>
      </c>
      <c r="Y11" s="29" t="s">
        <v>1663</v>
      </c>
      <c r="Z11" s="30" t="s">
        <v>1662</v>
      </c>
      <c r="AA11" s="31" t="s">
        <v>40</v>
      </c>
      <c r="AB11" s="31" t="s">
        <v>317</v>
      </c>
    </row>
    <row r="12" spans="1:28" ht="30" x14ac:dyDescent="0.2">
      <c r="C12" s="61" t="s">
        <v>939</v>
      </c>
      <c r="D12" s="28" t="s">
        <v>639</v>
      </c>
      <c r="E12" s="28" t="s">
        <v>637</v>
      </c>
      <c r="F12" s="59" t="s">
        <v>40</v>
      </c>
      <c r="G12" s="31" t="s">
        <v>1896</v>
      </c>
      <c r="H12" s="60" t="s">
        <v>317</v>
      </c>
      <c r="J12" s="61" t="s">
        <v>939</v>
      </c>
      <c r="K12" s="60" t="s">
        <v>317</v>
      </c>
      <c r="M12" s="31" t="s">
        <v>1187</v>
      </c>
      <c r="N12" s="31" t="s">
        <v>1188</v>
      </c>
      <c r="O12">
        <v>111</v>
      </c>
      <c r="P12" s="28" t="s">
        <v>507</v>
      </c>
      <c r="Q12" s="28" t="s">
        <v>508</v>
      </c>
      <c r="R12" s="31" t="s">
        <v>1679</v>
      </c>
      <c r="S12" s="30" t="s">
        <v>1662</v>
      </c>
      <c r="T12" s="31" t="s">
        <v>257</v>
      </c>
      <c r="U12" s="31" t="s">
        <v>509</v>
      </c>
      <c r="W12" s="28" t="s">
        <v>639</v>
      </c>
      <c r="X12" s="28" t="s">
        <v>637</v>
      </c>
      <c r="Y12" s="31" t="s">
        <v>1664</v>
      </c>
      <c r="Z12" s="34" t="s">
        <v>1662</v>
      </c>
      <c r="AA12" s="31" t="s">
        <v>105</v>
      </c>
      <c r="AB12" s="31" t="s">
        <v>640</v>
      </c>
    </row>
    <row r="13" spans="1:28" ht="30" x14ac:dyDescent="0.2">
      <c r="C13" s="61" t="s">
        <v>940</v>
      </c>
      <c r="D13" s="28" t="s">
        <v>587</v>
      </c>
      <c r="E13" s="28" t="s">
        <v>588</v>
      </c>
      <c r="F13" s="59" t="s">
        <v>105</v>
      </c>
      <c r="G13" s="29" t="s">
        <v>1894</v>
      </c>
      <c r="H13" s="60" t="s">
        <v>640</v>
      </c>
      <c r="J13" s="61" t="s">
        <v>940</v>
      </c>
      <c r="K13" s="60" t="s">
        <v>640</v>
      </c>
      <c r="M13" s="31" t="s">
        <v>1189</v>
      </c>
      <c r="N13" s="31" t="s">
        <v>1190</v>
      </c>
      <c r="O13">
        <v>112</v>
      </c>
      <c r="P13" s="28" t="s">
        <v>916</v>
      </c>
      <c r="Q13" s="28" t="s">
        <v>911</v>
      </c>
      <c r="R13" s="31" t="s">
        <v>1665</v>
      </c>
      <c r="S13" s="30" t="s">
        <v>1662</v>
      </c>
      <c r="T13" s="31" t="s">
        <v>192</v>
      </c>
      <c r="U13" s="31" t="s">
        <v>917</v>
      </c>
      <c r="W13" s="28" t="s">
        <v>587</v>
      </c>
      <c r="X13" s="28" t="s">
        <v>588</v>
      </c>
      <c r="Y13" s="29" t="s">
        <v>1663</v>
      </c>
      <c r="Z13" s="30" t="s">
        <v>1662</v>
      </c>
      <c r="AA13" s="31" t="s">
        <v>61</v>
      </c>
      <c r="AB13" s="31" t="s">
        <v>589</v>
      </c>
    </row>
    <row r="14" spans="1:28" ht="30" x14ac:dyDescent="0.2">
      <c r="C14" s="61" t="s">
        <v>1901</v>
      </c>
      <c r="D14" s="28" t="s">
        <v>617</v>
      </c>
      <c r="E14" s="28" t="s">
        <v>618</v>
      </c>
      <c r="F14" s="59" t="s">
        <v>1870</v>
      </c>
      <c r="G14" s="31" t="s">
        <v>1894</v>
      </c>
      <c r="H14" s="60" t="s">
        <v>620</v>
      </c>
      <c r="J14" s="61" t="s">
        <v>1901</v>
      </c>
      <c r="K14" s="60" t="s">
        <v>620</v>
      </c>
      <c r="M14" s="31" t="s">
        <v>1191</v>
      </c>
      <c r="N14" s="31" t="s">
        <v>1192</v>
      </c>
      <c r="O14">
        <v>113</v>
      </c>
      <c r="P14" s="28" t="s">
        <v>316</v>
      </c>
      <c r="Q14" s="28" t="s">
        <v>314</v>
      </c>
      <c r="R14" s="29" t="s">
        <v>1663</v>
      </c>
      <c r="S14" s="30" t="s">
        <v>1662</v>
      </c>
      <c r="T14" s="31" t="s">
        <v>40</v>
      </c>
      <c r="U14" s="31" t="s">
        <v>317</v>
      </c>
      <c r="W14" s="28" t="s">
        <v>617</v>
      </c>
      <c r="X14" s="28" t="s">
        <v>618</v>
      </c>
      <c r="Y14" s="31" t="s">
        <v>1664</v>
      </c>
      <c r="Z14" s="30" t="s">
        <v>1662</v>
      </c>
      <c r="AA14" s="31" t="s">
        <v>619</v>
      </c>
      <c r="AB14" s="31" t="s">
        <v>620</v>
      </c>
    </row>
    <row r="15" spans="1:28" ht="30" x14ac:dyDescent="0.2">
      <c r="C15" s="61" t="s">
        <v>941</v>
      </c>
      <c r="D15" s="28" t="s">
        <v>750</v>
      </c>
      <c r="E15" s="28" t="s">
        <v>751</v>
      </c>
      <c r="F15" s="59" t="s">
        <v>61</v>
      </c>
      <c r="G15" s="31" t="s">
        <v>1896</v>
      </c>
      <c r="H15" s="60" t="s">
        <v>589</v>
      </c>
      <c r="J15" s="61" t="s">
        <v>941</v>
      </c>
      <c r="K15" s="60" t="s">
        <v>589</v>
      </c>
      <c r="M15" s="31" t="s">
        <v>1193</v>
      </c>
      <c r="N15" s="31" t="s">
        <v>1194</v>
      </c>
      <c r="O15">
        <v>114</v>
      </c>
      <c r="P15" s="28" t="s">
        <v>639</v>
      </c>
      <c r="Q15" s="28" t="s">
        <v>637</v>
      </c>
      <c r="R15" s="31" t="s">
        <v>1664</v>
      </c>
      <c r="S15" s="34" t="s">
        <v>1662</v>
      </c>
      <c r="T15" s="31" t="s">
        <v>105</v>
      </c>
      <c r="U15" s="31" t="s">
        <v>640</v>
      </c>
      <c r="W15" s="28" t="s">
        <v>750</v>
      </c>
      <c r="X15" s="28" t="s">
        <v>751</v>
      </c>
      <c r="Y15" s="31" t="s">
        <v>1698</v>
      </c>
      <c r="Z15" s="30" t="s">
        <v>1662</v>
      </c>
      <c r="AA15" s="31" t="s">
        <v>100</v>
      </c>
      <c r="AB15" s="31" t="s">
        <v>752</v>
      </c>
    </row>
    <row r="16" spans="1:28" ht="30" x14ac:dyDescent="0.2">
      <c r="C16" s="61" t="s">
        <v>942</v>
      </c>
      <c r="D16" s="28" t="s">
        <v>504</v>
      </c>
      <c r="E16" s="28" t="s">
        <v>505</v>
      </c>
      <c r="F16" s="59" t="s">
        <v>100</v>
      </c>
      <c r="G16" s="29" t="s">
        <v>84</v>
      </c>
      <c r="H16" s="60" t="s">
        <v>752</v>
      </c>
      <c r="J16" s="61" t="s">
        <v>942</v>
      </c>
      <c r="K16" s="60" t="s">
        <v>752</v>
      </c>
      <c r="M16" s="31" t="s">
        <v>1195</v>
      </c>
      <c r="N16" s="31" t="s">
        <v>1196</v>
      </c>
      <c r="O16">
        <v>115</v>
      </c>
      <c r="P16" s="28" t="s">
        <v>1675</v>
      </c>
      <c r="Q16" s="28" t="s">
        <v>851</v>
      </c>
      <c r="R16" s="29" t="s">
        <v>1663</v>
      </c>
      <c r="S16" s="30" t="s">
        <v>1668</v>
      </c>
      <c r="T16" s="31" t="s">
        <v>61</v>
      </c>
      <c r="U16" s="31" t="s">
        <v>1676</v>
      </c>
      <c r="W16" s="28" t="s">
        <v>504</v>
      </c>
      <c r="X16" s="28" t="s">
        <v>505</v>
      </c>
      <c r="Y16" s="29" t="s">
        <v>1661</v>
      </c>
      <c r="Z16" s="31" t="s">
        <v>1662</v>
      </c>
      <c r="AA16" s="31" t="s">
        <v>203</v>
      </c>
      <c r="AB16" s="31" t="s">
        <v>506</v>
      </c>
    </row>
    <row r="17" spans="3:28" ht="30" x14ac:dyDescent="0.2">
      <c r="C17" s="61" t="s">
        <v>943</v>
      </c>
      <c r="D17" s="28" t="s">
        <v>693</v>
      </c>
      <c r="E17" s="28" t="s">
        <v>20</v>
      </c>
      <c r="F17" s="59" t="s">
        <v>203</v>
      </c>
      <c r="G17" s="29" t="s">
        <v>1895</v>
      </c>
      <c r="H17" s="60" t="s">
        <v>506</v>
      </c>
      <c r="J17" s="61" t="s">
        <v>943</v>
      </c>
      <c r="K17" s="60" t="s">
        <v>506</v>
      </c>
      <c r="M17" s="31" t="s">
        <v>1197</v>
      </c>
      <c r="N17" s="31" t="s">
        <v>1198</v>
      </c>
      <c r="O17">
        <v>116</v>
      </c>
      <c r="P17" s="28" t="s">
        <v>587</v>
      </c>
      <c r="Q17" s="28" t="s">
        <v>588</v>
      </c>
      <c r="R17" s="29" t="s">
        <v>1663</v>
      </c>
      <c r="S17" s="30" t="s">
        <v>1662</v>
      </c>
      <c r="T17" s="31" t="s">
        <v>61</v>
      </c>
      <c r="U17" s="31" t="s">
        <v>589</v>
      </c>
      <c r="W17" s="28" t="s">
        <v>693</v>
      </c>
      <c r="X17" s="28" t="s">
        <v>20</v>
      </c>
      <c r="Y17" s="29" t="s">
        <v>1661</v>
      </c>
      <c r="Z17" s="30" t="s">
        <v>1662</v>
      </c>
      <c r="AA17" s="31" t="s">
        <v>204</v>
      </c>
      <c r="AB17" s="31" t="s">
        <v>694</v>
      </c>
    </row>
    <row r="18" spans="3:28" ht="30" x14ac:dyDescent="0.2">
      <c r="C18" s="61" t="s">
        <v>944</v>
      </c>
      <c r="D18" s="28" t="s">
        <v>476</v>
      </c>
      <c r="E18" s="28" t="s">
        <v>477</v>
      </c>
      <c r="F18" s="59" t="s">
        <v>204</v>
      </c>
      <c r="G18" s="31" t="s">
        <v>1895</v>
      </c>
      <c r="H18" s="60" t="s">
        <v>694</v>
      </c>
      <c r="J18" s="61" t="s">
        <v>944</v>
      </c>
      <c r="K18" s="60" t="s">
        <v>694</v>
      </c>
      <c r="M18" s="31" t="s">
        <v>1639</v>
      </c>
      <c r="N18" s="31" t="s">
        <v>1199</v>
      </c>
      <c r="O18">
        <v>117</v>
      </c>
      <c r="P18" s="28" t="s">
        <v>617</v>
      </c>
      <c r="Q18" s="28" t="s">
        <v>618</v>
      </c>
      <c r="R18" s="31" t="s">
        <v>1664</v>
      </c>
      <c r="S18" s="30" t="s">
        <v>1662</v>
      </c>
      <c r="T18" s="31" t="s">
        <v>619</v>
      </c>
      <c r="U18" s="31" t="s">
        <v>620</v>
      </c>
      <c r="W18" s="28" t="s">
        <v>476</v>
      </c>
      <c r="X18" s="28" t="s">
        <v>477</v>
      </c>
      <c r="Y18" s="31" t="s">
        <v>1679</v>
      </c>
      <c r="Z18" s="30" t="s">
        <v>1662</v>
      </c>
      <c r="AA18" s="31" t="s">
        <v>258</v>
      </c>
      <c r="AB18" s="31" t="s">
        <v>478</v>
      </c>
    </row>
    <row r="19" spans="3:28" ht="30" x14ac:dyDescent="0.2">
      <c r="C19" s="61" t="s">
        <v>945</v>
      </c>
      <c r="D19" s="28" t="s">
        <v>664</v>
      </c>
      <c r="E19" s="28" t="s">
        <v>665</v>
      </c>
      <c r="F19" s="59" t="s">
        <v>258</v>
      </c>
      <c r="G19" s="31" t="s">
        <v>1898</v>
      </c>
      <c r="H19" s="60" t="s">
        <v>478</v>
      </c>
      <c r="J19" s="61" t="s">
        <v>945</v>
      </c>
      <c r="K19" s="60" t="s">
        <v>478</v>
      </c>
      <c r="M19" s="31" t="s">
        <v>1200</v>
      </c>
      <c r="N19" s="31" t="s">
        <v>1201</v>
      </c>
      <c r="O19">
        <v>118</v>
      </c>
      <c r="P19" s="28" t="s">
        <v>750</v>
      </c>
      <c r="Q19" s="28" t="s">
        <v>751</v>
      </c>
      <c r="R19" s="31" t="s">
        <v>1698</v>
      </c>
      <c r="S19" s="30" t="s">
        <v>1662</v>
      </c>
      <c r="T19" s="31" t="s">
        <v>100</v>
      </c>
      <c r="U19" s="31" t="s">
        <v>752</v>
      </c>
      <c r="W19" s="28" t="s">
        <v>664</v>
      </c>
      <c r="X19" s="28" t="s">
        <v>665</v>
      </c>
      <c r="Y19" s="31" t="s">
        <v>1679</v>
      </c>
      <c r="Z19" s="30" t="s">
        <v>1662</v>
      </c>
      <c r="AA19" s="31" t="s">
        <v>259</v>
      </c>
      <c r="AB19" s="31" t="s">
        <v>666</v>
      </c>
    </row>
    <row r="20" spans="3:28" ht="30" x14ac:dyDescent="0.2">
      <c r="C20" s="61" t="s">
        <v>946</v>
      </c>
      <c r="D20" s="28" t="s">
        <v>548</v>
      </c>
      <c r="E20" s="28" t="s">
        <v>549</v>
      </c>
      <c r="F20" s="59" t="s">
        <v>259</v>
      </c>
      <c r="G20" s="31" t="s">
        <v>1898</v>
      </c>
      <c r="H20" s="60" t="s">
        <v>666</v>
      </c>
      <c r="J20" s="61" t="s">
        <v>946</v>
      </c>
      <c r="K20" s="60" t="s">
        <v>666</v>
      </c>
      <c r="M20" s="31" t="s">
        <v>1202</v>
      </c>
      <c r="N20" s="31" t="s">
        <v>1203</v>
      </c>
      <c r="O20">
        <v>119</v>
      </c>
      <c r="P20" s="28" t="s">
        <v>504</v>
      </c>
      <c r="Q20" s="28" t="s">
        <v>505</v>
      </c>
      <c r="R20" s="29" t="s">
        <v>1661</v>
      </c>
      <c r="S20" s="31" t="s">
        <v>1662</v>
      </c>
      <c r="T20" s="31" t="s">
        <v>203</v>
      </c>
      <c r="U20" s="31" t="s">
        <v>506</v>
      </c>
      <c r="W20" s="28" t="s">
        <v>548</v>
      </c>
      <c r="X20" s="28" t="s">
        <v>549</v>
      </c>
      <c r="Y20" s="31" t="s">
        <v>1664</v>
      </c>
      <c r="Z20" s="30" t="s">
        <v>1662</v>
      </c>
      <c r="AA20" s="31" t="s">
        <v>106</v>
      </c>
      <c r="AB20" s="31" t="s">
        <v>550</v>
      </c>
    </row>
    <row r="21" spans="3:28" ht="30" x14ac:dyDescent="0.2">
      <c r="C21" s="61" t="s">
        <v>947</v>
      </c>
      <c r="D21" s="28" t="s">
        <v>740</v>
      </c>
      <c r="E21" s="28" t="s">
        <v>738</v>
      </c>
      <c r="F21" s="59" t="s">
        <v>106</v>
      </c>
      <c r="G21" s="31" t="s">
        <v>1894</v>
      </c>
      <c r="H21" s="60" t="s">
        <v>550</v>
      </c>
      <c r="J21" s="61" t="s">
        <v>947</v>
      </c>
      <c r="K21" s="60" t="s">
        <v>550</v>
      </c>
      <c r="M21" s="31" t="s">
        <v>1204</v>
      </c>
      <c r="N21" s="31" t="s">
        <v>1205</v>
      </c>
      <c r="O21">
        <v>120</v>
      </c>
      <c r="P21" s="28" t="s">
        <v>476</v>
      </c>
      <c r="Q21" s="28" t="s">
        <v>429</v>
      </c>
      <c r="R21" s="29" t="s">
        <v>1661</v>
      </c>
      <c r="S21" s="30" t="s">
        <v>1668</v>
      </c>
      <c r="T21" s="31" t="s">
        <v>204</v>
      </c>
      <c r="U21" s="31" t="s">
        <v>1792</v>
      </c>
      <c r="W21" s="28" t="s">
        <v>740</v>
      </c>
      <c r="X21" s="28" t="s">
        <v>738</v>
      </c>
      <c r="Y21" s="31" t="s">
        <v>1679</v>
      </c>
      <c r="Z21" s="30" t="s">
        <v>1662</v>
      </c>
      <c r="AA21" s="31" t="s">
        <v>260</v>
      </c>
      <c r="AB21" s="31" t="s">
        <v>741</v>
      </c>
    </row>
    <row r="22" spans="3:28" ht="30" x14ac:dyDescent="0.2">
      <c r="C22" s="61" t="s">
        <v>948</v>
      </c>
      <c r="D22" s="28" t="s">
        <v>340</v>
      </c>
      <c r="E22" s="28" t="s">
        <v>338</v>
      </c>
      <c r="F22" s="59" t="s">
        <v>260</v>
      </c>
      <c r="G22" s="31" t="s">
        <v>1898</v>
      </c>
      <c r="H22" s="60" t="s">
        <v>741</v>
      </c>
      <c r="J22" s="61" t="s">
        <v>948</v>
      </c>
      <c r="K22" s="60" t="s">
        <v>741</v>
      </c>
      <c r="M22" s="31" t="s">
        <v>1640</v>
      </c>
      <c r="N22" s="31" t="s">
        <v>1206</v>
      </c>
      <c r="O22">
        <v>121</v>
      </c>
      <c r="P22" s="28" t="s">
        <v>693</v>
      </c>
      <c r="Q22" s="28" t="s">
        <v>20</v>
      </c>
      <c r="R22" s="29" t="s">
        <v>1661</v>
      </c>
      <c r="S22" s="30" t="s">
        <v>1662</v>
      </c>
      <c r="T22" s="31" t="s">
        <v>204</v>
      </c>
      <c r="U22" s="31" t="s">
        <v>694</v>
      </c>
      <c r="W22" s="28" t="s">
        <v>340</v>
      </c>
      <c r="X22" s="28" t="s">
        <v>338</v>
      </c>
      <c r="Y22" s="31" t="s">
        <v>1679</v>
      </c>
      <c r="Z22" s="30" t="s">
        <v>1662</v>
      </c>
      <c r="AA22" s="31" t="s">
        <v>261</v>
      </c>
      <c r="AB22" s="31" t="s">
        <v>341</v>
      </c>
    </row>
    <row r="23" spans="3:28" ht="30" x14ac:dyDescent="0.2">
      <c r="C23" s="61" t="s">
        <v>927</v>
      </c>
      <c r="D23" s="28" t="s">
        <v>379</v>
      </c>
      <c r="E23" s="28" t="s">
        <v>380</v>
      </c>
      <c r="F23" s="59" t="s">
        <v>261</v>
      </c>
      <c r="G23" s="29" t="s">
        <v>1898</v>
      </c>
      <c r="H23" s="60" t="s">
        <v>341</v>
      </c>
      <c r="J23" s="61" t="s">
        <v>927</v>
      </c>
      <c r="K23" s="60" t="s">
        <v>341</v>
      </c>
      <c r="M23" s="31" t="s">
        <v>1641</v>
      </c>
      <c r="N23" s="31" t="s">
        <v>1207</v>
      </c>
      <c r="O23">
        <v>122</v>
      </c>
      <c r="P23" s="28" t="s">
        <v>476</v>
      </c>
      <c r="Q23" s="28" t="s">
        <v>477</v>
      </c>
      <c r="R23" s="31" t="s">
        <v>1679</v>
      </c>
      <c r="S23" s="30" t="s">
        <v>1662</v>
      </c>
      <c r="T23" s="31" t="s">
        <v>258</v>
      </c>
      <c r="U23" s="31" t="s">
        <v>478</v>
      </c>
      <c r="W23" s="28" t="s">
        <v>379</v>
      </c>
      <c r="X23" s="28" t="s">
        <v>380</v>
      </c>
      <c r="Y23" s="29" t="s">
        <v>1663</v>
      </c>
      <c r="Z23" s="30" t="s">
        <v>1662</v>
      </c>
      <c r="AA23" s="31" t="s">
        <v>41</v>
      </c>
      <c r="AB23" s="31" t="s">
        <v>381</v>
      </c>
    </row>
    <row r="24" spans="3:28" ht="30" x14ac:dyDescent="0.2">
      <c r="C24" s="61" t="s">
        <v>949</v>
      </c>
      <c r="D24" s="28" t="s">
        <v>687</v>
      </c>
      <c r="E24" s="28" t="s">
        <v>20</v>
      </c>
      <c r="F24" s="59" t="s">
        <v>41</v>
      </c>
      <c r="G24" s="29" t="s">
        <v>1896</v>
      </c>
      <c r="H24" s="60" t="s">
        <v>381</v>
      </c>
      <c r="J24" s="61" t="s">
        <v>949</v>
      </c>
      <c r="K24" s="60" t="s">
        <v>381</v>
      </c>
      <c r="M24" s="31" t="s">
        <v>1208</v>
      </c>
      <c r="N24" s="31" t="s">
        <v>1209</v>
      </c>
      <c r="O24">
        <v>123</v>
      </c>
      <c r="P24" s="28" t="s">
        <v>664</v>
      </c>
      <c r="Q24" s="28" t="s">
        <v>665</v>
      </c>
      <c r="R24" s="31" t="s">
        <v>1679</v>
      </c>
      <c r="S24" s="30" t="s">
        <v>1662</v>
      </c>
      <c r="T24" s="31" t="s">
        <v>259</v>
      </c>
      <c r="U24" s="31" t="s">
        <v>666</v>
      </c>
      <c r="W24" s="28" t="s">
        <v>687</v>
      </c>
      <c r="X24" s="28" t="s">
        <v>20</v>
      </c>
      <c r="Y24" s="29" t="s">
        <v>1663</v>
      </c>
      <c r="Z24" s="30" t="s">
        <v>1662</v>
      </c>
      <c r="AA24" s="31" t="s">
        <v>62</v>
      </c>
      <c r="AB24" s="31" t="s">
        <v>688</v>
      </c>
    </row>
    <row r="25" spans="3:28" ht="30" x14ac:dyDescent="0.2">
      <c r="C25" s="61" t="s">
        <v>950</v>
      </c>
      <c r="D25" s="28" t="s">
        <v>337</v>
      </c>
      <c r="E25" s="28" t="s">
        <v>338</v>
      </c>
      <c r="F25" s="59" t="s">
        <v>62</v>
      </c>
      <c r="G25" s="29" t="s">
        <v>1896</v>
      </c>
      <c r="H25" s="60" t="s">
        <v>688</v>
      </c>
      <c r="J25" s="61" t="s">
        <v>950</v>
      </c>
      <c r="K25" s="60" t="s">
        <v>688</v>
      </c>
      <c r="M25" s="31" t="s">
        <v>1210</v>
      </c>
      <c r="N25" s="31" t="s">
        <v>1211</v>
      </c>
      <c r="O25">
        <v>124</v>
      </c>
      <c r="P25" s="28" t="s">
        <v>548</v>
      </c>
      <c r="Q25" s="28" t="s">
        <v>549</v>
      </c>
      <c r="R25" s="31" t="s">
        <v>1664</v>
      </c>
      <c r="S25" s="30" t="s">
        <v>1662</v>
      </c>
      <c r="T25" s="31" t="s">
        <v>106</v>
      </c>
      <c r="U25" s="31" t="s">
        <v>550</v>
      </c>
      <c r="W25" s="28" t="s">
        <v>337</v>
      </c>
      <c r="X25" s="28" t="s">
        <v>338</v>
      </c>
      <c r="Y25" s="29" t="s">
        <v>1663</v>
      </c>
      <c r="Z25" s="30" t="s">
        <v>1662</v>
      </c>
      <c r="AA25" s="31" t="s">
        <v>42</v>
      </c>
      <c r="AB25" s="31" t="s">
        <v>339</v>
      </c>
    </row>
    <row r="26" spans="3:28" ht="30" x14ac:dyDescent="0.2">
      <c r="C26" s="61" t="s">
        <v>951</v>
      </c>
      <c r="D26" s="28" t="s">
        <v>826</v>
      </c>
      <c r="E26" s="28" t="s">
        <v>827</v>
      </c>
      <c r="F26" s="59" t="s">
        <v>42</v>
      </c>
      <c r="G26" s="31" t="s">
        <v>1896</v>
      </c>
      <c r="H26" s="60" t="s">
        <v>339</v>
      </c>
      <c r="J26" s="61" t="s">
        <v>951</v>
      </c>
      <c r="K26" s="60" t="s">
        <v>339</v>
      </c>
      <c r="M26" s="31" t="s">
        <v>1212</v>
      </c>
      <c r="N26" s="31" t="s">
        <v>1213</v>
      </c>
      <c r="O26">
        <v>125</v>
      </c>
      <c r="P26" s="28" t="s">
        <v>740</v>
      </c>
      <c r="Q26" s="28" t="s">
        <v>738</v>
      </c>
      <c r="R26" s="31" t="s">
        <v>1679</v>
      </c>
      <c r="S26" s="30" t="s">
        <v>1662</v>
      </c>
      <c r="T26" s="31" t="s">
        <v>260</v>
      </c>
      <c r="U26" s="31" t="s">
        <v>741</v>
      </c>
      <c r="W26" s="28" t="s">
        <v>826</v>
      </c>
      <c r="X26" s="28" t="s">
        <v>827</v>
      </c>
      <c r="Y26" s="31" t="s">
        <v>1698</v>
      </c>
      <c r="Z26" s="30" t="s">
        <v>1662</v>
      </c>
      <c r="AA26" s="31" t="s">
        <v>1724</v>
      </c>
      <c r="AB26" s="31" t="s">
        <v>828</v>
      </c>
    </row>
    <row r="27" spans="3:28" ht="30" x14ac:dyDescent="0.2">
      <c r="C27" s="61" t="s">
        <v>952</v>
      </c>
      <c r="D27" s="28" t="s">
        <v>485</v>
      </c>
      <c r="E27" s="28" t="s">
        <v>486</v>
      </c>
      <c r="F27" s="59" t="s">
        <v>1871</v>
      </c>
      <c r="G27" s="29" t="s">
        <v>84</v>
      </c>
      <c r="H27" s="60" t="s">
        <v>828</v>
      </c>
      <c r="J27" s="61" t="s">
        <v>952</v>
      </c>
      <c r="K27" s="60" t="s">
        <v>828</v>
      </c>
      <c r="M27" s="31" t="s">
        <v>1642</v>
      </c>
      <c r="N27" s="31" t="s">
        <v>1214</v>
      </c>
      <c r="O27">
        <v>126</v>
      </c>
      <c r="P27" s="28" t="s">
        <v>340</v>
      </c>
      <c r="Q27" s="28" t="s">
        <v>338</v>
      </c>
      <c r="R27" s="31" t="s">
        <v>1679</v>
      </c>
      <c r="S27" s="30" t="s">
        <v>1662</v>
      </c>
      <c r="T27" s="31" t="s">
        <v>261</v>
      </c>
      <c r="U27" s="31" t="s">
        <v>341</v>
      </c>
      <c r="W27" s="28" t="s">
        <v>485</v>
      </c>
      <c r="X27" s="28" t="s">
        <v>486</v>
      </c>
      <c r="Y27" s="29" t="s">
        <v>1663</v>
      </c>
      <c r="Z27" s="30" t="s">
        <v>1662</v>
      </c>
      <c r="AA27" s="31" t="s">
        <v>63</v>
      </c>
      <c r="AB27" s="31" t="s">
        <v>487</v>
      </c>
    </row>
    <row r="28" spans="3:28" ht="30" x14ac:dyDescent="0.2">
      <c r="C28" s="61" t="s">
        <v>953</v>
      </c>
      <c r="D28" s="28" t="s">
        <v>35</v>
      </c>
      <c r="E28" s="28" t="s">
        <v>338</v>
      </c>
      <c r="F28" s="59" t="s">
        <v>63</v>
      </c>
      <c r="G28" s="29" t="s">
        <v>1896</v>
      </c>
      <c r="H28" s="60" t="s">
        <v>487</v>
      </c>
      <c r="J28" s="61" t="s">
        <v>953</v>
      </c>
      <c r="K28" s="60" t="s">
        <v>487</v>
      </c>
      <c r="M28" s="31" t="s">
        <v>1425</v>
      </c>
      <c r="N28" s="31" t="s">
        <v>1426</v>
      </c>
      <c r="O28">
        <v>127</v>
      </c>
      <c r="P28" s="28" t="s">
        <v>1695</v>
      </c>
      <c r="Q28" s="28" t="s">
        <v>1696</v>
      </c>
      <c r="R28" s="29" t="s">
        <v>1663</v>
      </c>
      <c r="S28" s="30" t="s">
        <v>1668</v>
      </c>
      <c r="T28" s="31" t="s">
        <v>41</v>
      </c>
      <c r="U28" s="31" t="s">
        <v>1697</v>
      </c>
      <c r="W28" s="28" t="s">
        <v>35</v>
      </c>
      <c r="X28" s="28" t="s">
        <v>338</v>
      </c>
      <c r="Y28" s="29" t="s">
        <v>1661</v>
      </c>
      <c r="Z28" s="30" t="s">
        <v>1662</v>
      </c>
      <c r="AA28" s="31" t="s">
        <v>205</v>
      </c>
      <c r="AB28" s="31" t="s">
        <v>342</v>
      </c>
    </row>
    <row r="29" spans="3:28" ht="30" x14ac:dyDescent="0.2">
      <c r="C29" s="61" t="s">
        <v>954</v>
      </c>
      <c r="D29" s="28" t="s">
        <v>379</v>
      </c>
      <c r="E29" s="28" t="s">
        <v>717</v>
      </c>
      <c r="F29" s="59" t="s">
        <v>205</v>
      </c>
      <c r="G29" s="29" t="s">
        <v>1895</v>
      </c>
      <c r="H29" s="60" t="s">
        <v>342</v>
      </c>
      <c r="J29" s="61" t="s">
        <v>954</v>
      </c>
      <c r="K29" s="60" t="s">
        <v>342</v>
      </c>
      <c r="M29" s="31" t="s">
        <v>1217</v>
      </c>
      <c r="N29" s="31" t="s">
        <v>1218</v>
      </c>
      <c r="O29">
        <v>128</v>
      </c>
      <c r="P29" s="28" t="s">
        <v>379</v>
      </c>
      <c r="Q29" s="28" t="s">
        <v>380</v>
      </c>
      <c r="R29" s="29" t="s">
        <v>1663</v>
      </c>
      <c r="S29" s="30" t="s">
        <v>1662</v>
      </c>
      <c r="T29" s="31" t="s">
        <v>41</v>
      </c>
      <c r="U29" s="31" t="s">
        <v>381</v>
      </c>
      <c r="W29" s="28" t="s">
        <v>379</v>
      </c>
      <c r="X29" s="28" t="s">
        <v>717</v>
      </c>
      <c r="Y29" s="29" t="s">
        <v>1663</v>
      </c>
      <c r="Z29" s="30" t="s">
        <v>1662</v>
      </c>
      <c r="AA29" s="31" t="s">
        <v>43</v>
      </c>
      <c r="AB29" s="31" t="s">
        <v>718</v>
      </c>
    </row>
    <row r="30" spans="3:28" ht="30" x14ac:dyDescent="0.2">
      <c r="C30" s="61" t="s">
        <v>955</v>
      </c>
      <c r="D30" s="28" t="s">
        <v>590</v>
      </c>
      <c r="E30" s="28" t="s">
        <v>588</v>
      </c>
      <c r="F30" s="59" t="s">
        <v>43</v>
      </c>
      <c r="G30" s="31" t="s">
        <v>1896</v>
      </c>
      <c r="H30" s="60" t="s">
        <v>718</v>
      </c>
      <c r="J30" s="61" t="s">
        <v>955</v>
      </c>
      <c r="K30" s="60" t="s">
        <v>718</v>
      </c>
      <c r="M30" s="31" t="s">
        <v>1440</v>
      </c>
      <c r="N30" s="31" t="s">
        <v>1441</v>
      </c>
      <c r="O30">
        <v>129</v>
      </c>
      <c r="P30" s="28" t="s">
        <v>379</v>
      </c>
      <c r="Q30" s="28" t="s">
        <v>285</v>
      </c>
      <c r="R30" s="29" t="s">
        <v>1663</v>
      </c>
      <c r="S30" s="30" t="s">
        <v>1668</v>
      </c>
      <c r="T30" s="31" t="s">
        <v>62</v>
      </c>
      <c r="U30" s="31" t="s">
        <v>1670</v>
      </c>
      <c r="W30" s="28" t="s">
        <v>590</v>
      </c>
      <c r="X30" s="28" t="s">
        <v>588</v>
      </c>
      <c r="Y30" s="31" t="s">
        <v>1664</v>
      </c>
      <c r="Z30" s="30" t="s">
        <v>1662</v>
      </c>
      <c r="AA30" s="31" t="s">
        <v>1772</v>
      </c>
      <c r="AB30" s="31" t="s">
        <v>591</v>
      </c>
    </row>
    <row r="31" spans="3:28" ht="30" x14ac:dyDescent="0.2">
      <c r="C31" s="61" t="s">
        <v>956</v>
      </c>
      <c r="D31" s="28" t="s">
        <v>700</v>
      </c>
      <c r="E31" s="28" t="s">
        <v>724</v>
      </c>
      <c r="F31" s="59" t="s">
        <v>1872</v>
      </c>
      <c r="G31" s="31" t="s">
        <v>1894</v>
      </c>
      <c r="H31" s="60" t="s">
        <v>591</v>
      </c>
      <c r="J31" s="61" t="s">
        <v>956</v>
      </c>
      <c r="K31" s="60" t="s">
        <v>591</v>
      </c>
      <c r="M31" s="31" t="s">
        <v>1219</v>
      </c>
      <c r="N31" s="31" t="s">
        <v>1220</v>
      </c>
      <c r="O31">
        <v>130</v>
      </c>
      <c r="P31" s="28" t="s">
        <v>687</v>
      </c>
      <c r="Q31" s="28" t="s">
        <v>20</v>
      </c>
      <c r="R31" s="29" t="s">
        <v>1663</v>
      </c>
      <c r="S31" s="30" t="s">
        <v>1662</v>
      </c>
      <c r="T31" s="31" t="s">
        <v>62</v>
      </c>
      <c r="U31" s="31" t="s">
        <v>688</v>
      </c>
      <c r="W31" s="28" t="s">
        <v>700</v>
      </c>
      <c r="X31" s="28" t="s">
        <v>724</v>
      </c>
      <c r="Y31" s="31" t="s">
        <v>1664</v>
      </c>
      <c r="Z31" s="30" t="s">
        <v>1662</v>
      </c>
      <c r="AA31" s="31" t="s">
        <v>107</v>
      </c>
      <c r="AB31" s="31" t="s">
        <v>725</v>
      </c>
    </row>
    <row r="32" spans="3:28" ht="30" x14ac:dyDescent="0.2">
      <c r="C32" s="61" t="s">
        <v>957</v>
      </c>
      <c r="D32" s="28" t="s">
        <v>794</v>
      </c>
      <c r="E32" s="28" t="s">
        <v>792</v>
      </c>
      <c r="F32" s="59" t="s">
        <v>107</v>
      </c>
      <c r="G32" s="31" t="s">
        <v>1894</v>
      </c>
      <c r="H32" s="60" t="s">
        <v>725</v>
      </c>
      <c r="J32" s="61" t="s">
        <v>957</v>
      </c>
      <c r="K32" s="60" t="s">
        <v>725</v>
      </c>
      <c r="M32" s="31" t="s">
        <v>1221</v>
      </c>
      <c r="N32" s="31" t="s">
        <v>1222</v>
      </c>
      <c r="O32">
        <v>131</v>
      </c>
      <c r="P32" s="28" t="s">
        <v>337</v>
      </c>
      <c r="Q32" s="28" t="s">
        <v>338</v>
      </c>
      <c r="R32" s="29" t="s">
        <v>1663</v>
      </c>
      <c r="S32" s="30" t="s">
        <v>1662</v>
      </c>
      <c r="T32" s="31" t="s">
        <v>42</v>
      </c>
      <c r="U32" s="31" t="s">
        <v>339</v>
      </c>
      <c r="W32" s="28" t="s">
        <v>794</v>
      </c>
      <c r="X32" s="28" t="s">
        <v>792</v>
      </c>
      <c r="Y32" s="31" t="s">
        <v>1664</v>
      </c>
      <c r="Z32" s="30" t="s">
        <v>1662</v>
      </c>
      <c r="AA32" s="31" t="s">
        <v>108</v>
      </c>
      <c r="AB32" s="31" t="s">
        <v>795</v>
      </c>
    </row>
    <row r="33" spans="3:28" ht="30" x14ac:dyDescent="0.2">
      <c r="C33" s="61" t="s">
        <v>958</v>
      </c>
      <c r="D33" s="28" t="s">
        <v>869</v>
      </c>
      <c r="E33" s="28" t="s">
        <v>870</v>
      </c>
      <c r="F33" s="59" t="s">
        <v>1873</v>
      </c>
      <c r="G33" s="31" t="s">
        <v>1894</v>
      </c>
      <c r="H33" s="60" t="s">
        <v>795</v>
      </c>
      <c r="J33" s="61" t="s">
        <v>958</v>
      </c>
      <c r="K33" s="60" t="s">
        <v>795</v>
      </c>
      <c r="M33" s="31" t="s">
        <v>1223</v>
      </c>
      <c r="N33" s="31" t="s">
        <v>1224</v>
      </c>
      <c r="O33">
        <v>132</v>
      </c>
      <c r="P33" s="28" t="s">
        <v>1691</v>
      </c>
      <c r="Q33" s="28" t="s">
        <v>738</v>
      </c>
      <c r="R33" s="29" t="s">
        <v>1663</v>
      </c>
      <c r="S33" s="30" t="s">
        <v>1668</v>
      </c>
      <c r="T33" s="31" t="s">
        <v>42</v>
      </c>
      <c r="U33" s="31" t="s">
        <v>1692</v>
      </c>
      <c r="W33" s="28" t="s">
        <v>869</v>
      </c>
      <c r="X33" s="28" t="s">
        <v>870</v>
      </c>
      <c r="Y33" s="31" t="s">
        <v>1664</v>
      </c>
      <c r="Z33" s="30" t="s">
        <v>1662</v>
      </c>
      <c r="AA33" s="31" t="s">
        <v>109</v>
      </c>
      <c r="AB33" s="31" t="s">
        <v>871</v>
      </c>
    </row>
    <row r="34" spans="3:28" ht="30" x14ac:dyDescent="0.2">
      <c r="C34" s="61" t="s">
        <v>1902</v>
      </c>
      <c r="D34" s="28" t="s">
        <v>517</v>
      </c>
      <c r="E34" s="28" t="s">
        <v>540</v>
      </c>
      <c r="F34" s="59" t="s">
        <v>1874</v>
      </c>
      <c r="G34" s="31" t="s">
        <v>1894</v>
      </c>
      <c r="H34" s="60" t="s">
        <v>871</v>
      </c>
      <c r="J34" s="61" t="s">
        <v>1902</v>
      </c>
      <c r="K34" s="60" t="s">
        <v>871</v>
      </c>
      <c r="M34" s="31" t="s">
        <v>1448</v>
      </c>
      <c r="N34" s="31" t="s">
        <v>1449</v>
      </c>
      <c r="O34">
        <v>133</v>
      </c>
      <c r="P34" s="28" t="s">
        <v>1722</v>
      </c>
      <c r="Q34" s="28" t="s">
        <v>1723</v>
      </c>
      <c r="R34" s="31" t="s">
        <v>1698</v>
      </c>
      <c r="S34" s="30" t="s">
        <v>1668</v>
      </c>
      <c r="T34" s="31" t="s">
        <v>1724</v>
      </c>
      <c r="U34" s="31" t="s">
        <v>1725</v>
      </c>
      <c r="W34" s="28" t="s">
        <v>517</v>
      </c>
      <c r="X34" s="28" t="s">
        <v>540</v>
      </c>
      <c r="Y34" s="31" t="s">
        <v>1679</v>
      </c>
      <c r="Z34" s="30" t="s">
        <v>1662</v>
      </c>
      <c r="AA34" s="31" t="s">
        <v>262</v>
      </c>
      <c r="AB34" s="31" t="s">
        <v>541</v>
      </c>
    </row>
    <row r="35" spans="3:28" ht="30" x14ac:dyDescent="0.2">
      <c r="C35" s="61" t="s">
        <v>959</v>
      </c>
      <c r="D35" s="28" t="s">
        <v>799</v>
      </c>
      <c r="E35" s="28" t="s">
        <v>31</v>
      </c>
      <c r="F35" s="59" t="s">
        <v>262</v>
      </c>
      <c r="G35" s="31" t="s">
        <v>1898</v>
      </c>
      <c r="H35" s="60" t="s">
        <v>541</v>
      </c>
      <c r="J35" s="61" t="s">
        <v>959</v>
      </c>
      <c r="K35" s="60" t="s">
        <v>541</v>
      </c>
      <c r="M35" s="31" t="s">
        <v>1227</v>
      </c>
      <c r="N35" s="31" t="s">
        <v>1228</v>
      </c>
      <c r="O35">
        <v>134</v>
      </c>
      <c r="P35" s="28" t="s">
        <v>826</v>
      </c>
      <c r="Q35" s="28" t="s">
        <v>827</v>
      </c>
      <c r="R35" s="31" t="s">
        <v>1698</v>
      </c>
      <c r="S35" s="30" t="s">
        <v>1662</v>
      </c>
      <c r="T35" s="31" t="s">
        <v>1724</v>
      </c>
      <c r="U35" s="31" t="s">
        <v>828</v>
      </c>
      <c r="W35" s="28" t="s">
        <v>799</v>
      </c>
      <c r="X35" s="28" t="s">
        <v>31</v>
      </c>
      <c r="Y35" s="31" t="s">
        <v>1679</v>
      </c>
      <c r="Z35" s="30" t="s">
        <v>1662</v>
      </c>
      <c r="AA35" s="31" t="s">
        <v>1828</v>
      </c>
      <c r="AB35" s="31" t="s">
        <v>800</v>
      </c>
    </row>
    <row r="36" spans="3:28" ht="30" x14ac:dyDescent="0.2">
      <c r="C36" s="61" t="s">
        <v>960</v>
      </c>
      <c r="D36" s="28" t="s">
        <v>633</v>
      </c>
      <c r="E36" s="28" t="s">
        <v>634</v>
      </c>
      <c r="F36" s="59" t="s">
        <v>1828</v>
      </c>
      <c r="G36" s="31" t="s">
        <v>1898</v>
      </c>
      <c r="H36" s="60" t="s">
        <v>800</v>
      </c>
      <c r="J36" s="61" t="s">
        <v>960</v>
      </c>
      <c r="K36" s="60" t="s">
        <v>800</v>
      </c>
      <c r="M36" s="31" t="s">
        <v>1229</v>
      </c>
      <c r="N36" s="31" t="s">
        <v>1230</v>
      </c>
      <c r="O36">
        <v>135</v>
      </c>
      <c r="P36" s="28" t="s">
        <v>1671</v>
      </c>
      <c r="Q36" s="28" t="s">
        <v>1672</v>
      </c>
      <c r="R36" s="29" t="s">
        <v>1663</v>
      </c>
      <c r="S36" s="30" t="s">
        <v>1668</v>
      </c>
      <c r="T36" s="31" t="s">
        <v>63</v>
      </c>
      <c r="U36" s="31" t="s">
        <v>1673</v>
      </c>
      <c r="W36" s="28" t="s">
        <v>633</v>
      </c>
      <c r="X36" s="28" t="s">
        <v>634</v>
      </c>
      <c r="Y36" s="31" t="s">
        <v>1664</v>
      </c>
      <c r="Z36" s="30" t="s">
        <v>1662</v>
      </c>
      <c r="AA36" s="31" t="s">
        <v>110</v>
      </c>
      <c r="AB36" s="31" t="s">
        <v>635</v>
      </c>
    </row>
    <row r="37" spans="3:28" ht="30" x14ac:dyDescent="0.2">
      <c r="C37" s="61" t="s">
        <v>961</v>
      </c>
      <c r="D37" s="28" t="s">
        <v>711</v>
      </c>
      <c r="E37" s="28" t="s">
        <v>712</v>
      </c>
      <c r="F37" s="59" t="s">
        <v>110</v>
      </c>
      <c r="G37" s="29" t="s">
        <v>1894</v>
      </c>
      <c r="H37" s="60" t="s">
        <v>635</v>
      </c>
      <c r="J37" s="61" t="s">
        <v>961</v>
      </c>
      <c r="K37" s="60" t="s">
        <v>635</v>
      </c>
      <c r="M37" s="31" t="s">
        <v>1231</v>
      </c>
      <c r="N37" s="31" t="s">
        <v>1232</v>
      </c>
      <c r="O37">
        <v>136</v>
      </c>
      <c r="P37" s="28" t="s">
        <v>485</v>
      </c>
      <c r="Q37" s="28" t="s">
        <v>486</v>
      </c>
      <c r="R37" s="29" t="s">
        <v>1663</v>
      </c>
      <c r="S37" s="30" t="s">
        <v>1662</v>
      </c>
      <c r="T37" s="31" t="s">
        <v>63</v>
      </c>
      <c r="U37" s="31" t="s">
        <v>487</v>
      </c>
      <c r="W37" s="28" t="s">
        <v>711</v>
      </c>
      <c r="X37" s="28" t="s">
        <v>712</v>
      </c>
      <c r="Y37" s="29" t="s">
        <v>1661</v>
      </c>
      <c r="Z37" s="30" t="s">
        <v>1662</v>
      </c>
      <c r="AA37" s="31" t="s">
        <v>206</v>
      </c>
      <c r="AB37" s="31" t="s">
        <v>713</v>
      </c>
    </row>
    <row r="38" spans="3:28" ht="30" x14ac:dyDescent="0.2">
      <c r="C38" s="61" t="s">
        <v>962</v>
      </c>
      <c r="D38" s="28" t="s">
        <v>396</v>
      </c>
      <c r="E38" s="28" t="s">
        <v>856</v>
      </c>
      <c r="F38" s="59" t="s">
        <v>206</v>
      </c>
      <c r="G38" s="31" t="s">
        <v>1895</v>
      </c>
      <c r="H38" s="60" t="s">
        <v>713</v>
      </c>
      <c r="J38" s="61" t="s">
        <v>962</v>
      </c>
      <c r="K38" s="60" t="s">
        <v>713</v>
      </c>
      <c r="M38" s="31" t="s">
        <v>1215</v>
      </c>
      <c r="N38" s="31" t="s">
        <v>1216</v>
      </c>
      <c r="O38">
        <v>137</v>
      </c>
      <c r="P38" s="28" t="s">
        <v>35</v>
      </c>
      <c r="Q38" s="28" t="s">
        <v>338</v>
      </c>
      <c r="R38" s="29" t="s">
        <v>1661</v>
      </c>
      <c r="S38" s="30" t="s">
        <v>1662</v>
      </c>
      <c r="T38" s="31" t="s">
        <v>205</v>
      </c>
      <c r="U38" s="31" t="s">
        <v>342</v>
      </c>
      <c r="W38" s="28" t="s">
        <v>396</v>
      </c>
      <c r="X38" s="28" t="s">
        <v>856</v>
      </c>
      <c r="Y38" s="31" t="s">
        <v>1664</v>
      </c>
      <c r="Z38" s="30" t="s">
        <v>1662</v>
      </c>
      <c r="AA38" s="31" t="s">
        <v>111</v>
      </c>
      <c r="AB38" s="31" t="s">
        <v>857</v>
      </c>
    </row>
    <row r="39" spans="3:28" ht="30" x14ac:dyDescent="0.2">
      <c r="C39" s="61" t="s">
        <v>963</v>
      </c>
      <c r="D39" s="28" t="s">
        <v>835</v>
      </c>
      <c r="E39" s="28" t="s">
        <v>836</v>
      </c>
      <c r="F39" s="59" t="s">
        <v>111</v>
      </c>
      <c r="G39" s="29" t="s">
        <v>1894</v>
      </c>
      <c r="H39" s="60" t="s">
        <v>857</v>
      </c>
      <c r="J39" s="61" t="s">
        <v>963</v>
      </c>
      <c r="K39" s="60" t="s">
        <v>857</v>
      </c>
      <c r="M39" s="31" t="s">
        <v>1233</v>
      </c>
      <c r="N39" s="31" t="s">
        <v>1234</v>
      </c>
      <c r="O39">
        <v>138</v>
      </c>
      <c r="P39" s="28" t="s">
        <v>1703</v>
      </c>
      <c r="Q39" s="28" t="s">
        <v>204</v>
      </c>
      <c r="R39" s="29" t="s">
        <v>1663</v>
      </c>
      <c r="S39" s="30" t="s">
        <v>1668</v>
      </c>
      <c r="T39" s="31" t="s">
        <v>43</v>
      </c>
      <c r="U39" s="31" t="s">
        <v>1704</v>
      </c>
      <c r="W39" s="28" t="s">
        <v>835</v>
      </c>
      <c r="X39" s="28" t="s">
        <v>836</v>
      </c>
      <c r="Y39" s="29" t="s">
        <v>1674</v>
      </c>
      <c r="Z39" s="30" t="s">
        <v>1662</v>
      </c>
      <c r="AA39" s="31" t="s">
        <v>253</v>
      </c>
      <c r="AB39" s="31" t="s">
        <v>837</v>
      </c>
    </row>
    <row r="40" spans="3:28" ht="30" x14ac:dyDescent="0.2">
      <c r="C40" s="61" t="s">
        <v>964</v>
      </c>
      <c r="D40" s="28" t="s">
        <v>469</v>
      </c>
      <c r="E40" s="28" t="s">
        <v>374</v>
      </c>
      <c r="F40" s="59" t="s">
        <v>253</v>
      </c>
      <c r="G40" s="31" t="s">
        <v>0</v>
      </c>
      <c r="H40" s="60" t="s">
        <v>837</v>
      </c>
      <c r="J40" s="61" t="s">
        <v>964</v>
      </c>
      <c r="K40" s="60" t="s">
        <v>837</v>
      </c>
      <c r="M40" s="31" t="s">
        <v>1235</v>
      </c>
      <c r="N40" s="31" t="s">
        <v>1236</v>
      </c>
      <c r="O40">
        <v>139</v>
      </c>
      <c r="P40" s="28" t="s">
        <v>379</v>
      </c>
      <c r="Q40" s="28" t="s">
        <v>717</v>
      </c>
      <c r="R40" s="29" t="s">
        <v>1663</v>
      </c>
      <c r="S40" s="30" t="s">
        <v>1662</v>
      </c>
      <c r="T40" s="31" t="s">
        <v>43</v>
      </c>
      <c r="U40" s="31" t="s">
        <v>718</v>
      </c>
      <c r="W40" s="28" t="s">
        <v>469</v>
      </c>
      <c r="X40" s="28" t="s">
        <v>374</v>
      </c>
      <c r="Y40" s="31" t="s">
        <v>1679</v>
      </c>
      <c r="Z40" s="30" t="s">
        <v>1662</v>
      </c>
      <c r="AA40" s="31" t="s">
        <v>263</v>
      </c>
      <c r="AB40" s="31" t="s">
        <v>470</v>
      </c>
    </row>
    <row r="41" spans="3:28" ht="30" x14ac:dyDescent="0.2">
      <c r="C41" s="61" t="s">
        <v>1903</v>
      </c>
      <c r="D41" s="28" t="s">
        <v>294</v>
      </c>
      <c r="E41" s="28" t="s">
        <v>295</v>
      </c>
      <c r="F41" s="59" t="s">
        <v>263</v>
      </c>
      <c r="G41" s="31" t="s">
        <v>1898</v>
      </c>
      <c r="H41" s="60" t="s">
        <v>470</v>
      </c>
      <c r="J41" s="61" t="s">
        <v>1903</v>
      </c>
      <c r="K41" s="60" t="s">
        <v>470</v>
      </c>
      <c r="M41" s="31" t="s">
        <v>1239</v>
      </c>
      <c r="N41" s="31" t="s">
        <v>1240</v>
      </c>
      <c r="O41">
        <v>140</v>
      </c>
      <c r="P41" s="28" t="s">
        <v>590</v>
      </c>
      <c r="Q41" s="28" t="s">
        <v>588</v>
      </c>
      <c r="R41" s="31" t="s">
        <v>1664</v>
      </c>
      <c r="S41" s="30" t="s">
        <v>1662</v>
      </c>
      <c r="T41" s="31" t="s">
        <v>1772</v>
      </c>
      <c r="U41" s="31" t="s">
        <v>591</v>
      </c>
      <c r="W41" s="28" t="s">
        <v>294</v>
      </c>
      <c r="X41" s="28" t="s">
        <v>295</v>
      </c>
      <c r="Y41" s="31" t="s">
        <v>1665</v>
      </c>
      <c r="Z41" s="30" t="s">
        <v>1662</v>
      </c>
      <c r="AA41" s="31" t="s">
        <v>193</v>
      </c>
      <c r="AB41" s="31" t="s">
        <v>296</v>
      </c>
    </row>
    <row r="42" spans="3:28" ht="30" x14ac:dyDescent="0.2">
      <c r="C42" s="61" t="s">
        <v>965</v>
      </c>
      <c r="D42" s="28" t="s">
        <v>580</v>
      </c>
      <c r="E42" s="28" t="s">
        <v>578</v>
      </c>
      <c r="F42" s="59" t="s">
        <v>193</v>
      </c>
      <c r="G42" s="29" t="s">
        <v>1897</v>
      </c>
      <c r="H42" s="60" t="s">
        <v>296</v>
      </c>
      <c r="J42" s="61" t="s">
        <v>965</v>
      </c>
      <c r="K42" s="60" t="s">
        <v>296</v>
      </c>
      <c r="M42" s="31" t="s">
        <v>1241</v>
      </c>
      <c r="N42" s="31" t="s">
        <v>1242</v>
      </c>
      <c r="O42">
        <v>141</v>
      </c>
      <c r="P42" s="28" t="s">
        <v>700</v>
      </c>
      <c r="Q42" s="28" t="s">
        <v>724</v>
      </c>
      <c r="R42" s="31" t="s">
        <v>1664</v>
      </c>
      <c r="S42" s="30" t="s">
        <v>1662</v>
      </c>
      <c r="T42" s="31" t="s">
        <v>107</v>
      </c>
      <c r="U42" s="31" t="s">
        <v>725</v>
      </c>
      <c r="W42" s="28" t="s">
        <v>580</v>
      </c>
      <c r="X42" s="28" t="s">
        <v>578</v>
      </c>
      <c r="Y42" s="29" t="s">
        <v>1661</v>
      </c>
      <c r="Z42" s="30" t="s">
        <v>1662</v>
      </c>
      <c r="AA42" s="31" t="s">
        <v>207</v>
      </c>
      <c r="AB42" s="31" t="s">
        <v>581</v>
      </c>
    </row>
    <row r="43" spans="3:28" ht="30" x14ac:dyDescent="0.2">
      <c r="C43" s="61" t="s">
        <v>966</v>
      </c>
      <c r="D43" s="28" t="s">
        <v>737</v>
      </c>
      <c r="E43" s="28" t="s">
        <v>738</v>
      </c>
      <c r="F43" s="59" t="s">
        <v>1875</v>
      </c>
      <c r="G43" s="29" t="s">
        <v>1895</v>
      </c>
      <c r="H43" s="60" t="s">
        <v>581</v>
      </c>
      <c r="J43" s="61" t="s">
        <v>966</v>
      </c>
      <c r="K43" s="60" t="s">
        <v>581</v>
      </c>
      <c r="M43" s="31" t="s">
        <v>1225</v>
      </c>
      <c r="N43" s="31" t="s">
        <v>1226</v>
      </c>
      <c r="O43">
        <v>142</v>
      </c>
      <c r="P43" s="28" t="s">
        <v>794</v>
      </c>
      <c r="Q43" s="28" t="s">
        <v>792</v>
      </c>
      <c r="R43" s="31" t="s">
        <v>1664</v>
      </c>
      <c r="S43" s="30" t="s">
        <v>1662</v>
      </c>
      <c r="T43" s="31" t="s">
        <v>108</v>
      </c>
      <c r="U43" s="31" t="s">
        <v>795</v>
      </c>
      <c r="W43" s="28" t="s">
        <v>737</v>
      </c>
      <c r="X43" s="28" t="s">
        <v>738</v>
      </c>
      <c r="Y43" s="29" t="s">
        <v>1663</v>
      </c>
      <c r="Z43" s="30" t="s">
        <v>1662</v>
      </c>
      <c r="AA43" s="31" t="s">
        <v>64</v>
      </c>
      <c r="AB43" s="31" t="s">
        <v>739</v>
      </c>
    </row>
    <row r="44" spans="3:28" ht="30" x14ac:dyDescent="0.2">
      <c r="C44" s="61" t="s">
        <v>967</v>
      </c>
      <c r="D44" s="28" t="s">
        <v>808</v>
      </c>
      <c r="E44" s="28" t="s">
        <v>809</v>
      </c>
      <c r="F44" s="59" t="s">
        <v>64</v>
      </c>
      <c r="G44" s="31" t="s">
        <v>1896</v>
      </c>
      <c r="H44" s="60" t="s">
        <v>739</v>
      </c>
      <c r="J44" s="61" t="s">
        <v>967</v>
      </c>
      <c r="K44" s="60" t="s">
        <v>739</v>
      </c>
      <c r="M44" s="31" t="s">
        <v>1245</v>
      </c>
      <c r="N44" s="31" t="s">
        <v>1246</v>
      </c>
      <c r="O44">
        <v>143</v>
      </c>
      <c r="P44" s="28" t="s">
        <v>869</v>
      </c>
      <c r="Q44" s="28" t="s">
        <v>870</v>
      </c>
      <c r="R44" s="31" t="s">
        <v>1664</v>
      </c>
      <c r="S44" s="30" t="s">
        <v>1662</v>
      </c>
      <c r="T44" s="31" t="s">
        <v>109</v>
      </c>
      <c r="U44" s="31" t="s">
        <v>871</v>
      </c>
      <c r="W44" s="28" t="s">
        <v>808</v>
      </c>
      <c r="X44" s="28" t="s">
        <v>809</v>
      </c>
      <c r="Y44" s="31" t="s">
        <v>1698</v>
      </c>
      <c r="Z44" s="30" t="s">
        <v>1662</v>
      </c>
      <c r="AA44" s="31" t="s">
        <v>77</v>
      </c>
      <c r="AB44" s="31" t="s">
        <v>810</v>
      </c>
    </row>
    <row r="45" spans="3:28" ht="30" x14ac:dyDescent="0.2">
      <c r="C45" s="61" t="s">
        <v>968</v>
      </c>
      <c r="D45" s="28" t="s">
        <v>726</v>
      </c>
      <c r="E45" s="28" t="s">
        <v>727</v>
      </c>
      <c r="F45" s="59" t="s">
        <v>1876</v>
      </c>
      <c r="G45" s="31" t="s">
        <v>84</v>
      </c>
      <c r="H45" s="60" t="s">
        <v>810</v>
      </c>
      <c r="J45" s="61" t="s">
        <v>968</v>
      </c>
      <c r="K45" s="60" t="s">
        <v>810</v>
      </c>
      <c r="M45" s="31" t="s">
        <v>928</v>
      </c>
      <c r="N45" s="31" t="s">
        <v>929</v>
      </c>
      <c r="O45">
        <v>144</v>
      </c>
      <c r="P45" s="28" t="s">
        <v>517</v>
      </c>
      <c r="Q45" s="28" t="s">
        <v>540</v>
      </c>
      <c r="R45" s="31" t="s">
        <v>1679</v>
      </c>
      <c r="S45" s="30" t="s">
        <v>1662</v>
      </c>
      <c r="T45" s="31" t="s">
        <v>262</v>
      </c>
      <c r="U45" s="31" t="s">
        <v>541</v>
      </c>
      <c r="W45" s="28" t="s">
        <v>726</v>
      </c>
      <c r="X45" s="28" t="s">
        <v>727</v>
      </c>
      <c r="Y45" s="31" t="s">
        <v>1698</v>
      </c>
      <c r="Z45" s="30" t="s">
        <v>1662</v>
      </c>
      <c r="AA45" s="31" t="s">
        <v>78</v>
      </c>
      <c r="AB45" s="31" t="s">
        <v>728</v>
      </c>
    </row>
    <row r="46" spans="3:28" ht="30" x14ac:dyDescent="0.2">
      <c r="C46" s="61" t="s">
        <v>969</v>
      </c>
      <c r="D46" s="28" t="s">
        <v>889</v>
      </c>
      <c r="E46" s="28" t="s">
        <v>585</v>
      </c>
      <c r="F46" s="59" t="s">
        <v>78</v>
      </c>
      <c r="G46" s="31" t="s">
        <v>84</v>
      </c>
      <c r="H46" s="60" t="s">
        <v>728</v>
      </c>
      <c r="J46" s="61" t="s">
        <v>969</v>
      </c>
      <c r="K46" s="60" t="s">
        <v>728</v>
      </c>
      <c r="M46" s="31" t="s">
        <v>1249</v>
      </c>
      <c r="N46" s="31" t="s">
        <v>1250</v>
      </c>
      <c r="O46">
        <v>145</v>
      </c>
      <c r="P46" s="28" t="s">
        <v>799</v>
      </c>
      <c r="Q46" s="28" t="s">
        <v>31</v>
      </c>
      <c r="R46" s="31" t="s">
        <v>1679</v>
      </c>
      <c r="S46" s="30" t="s">
        <v>1662</v>
      </c>
      <c r="T46" s="31" t="s">
        <v>1828</v>
      </c>
      <c r="U46" s="31" t="s">
        <v>800</v>
      </c>
      <c r="W46" s="28" t="s">
        <v>889</v>
      </c>
      <c r="X46" s="28" t="s">
        <v>585</v>
      </c>
      <c r="Y46" s="31" t="s">
        <v>1664</v>
      </c>
      <c r="Z46" s="30" t="s">
        <v>1662</v>
      </c>
      <c r="AA46" s="31" t="s">
        <v>112</v>
      </c>
      <c r="AB46" s="31" t="s">
        <v>890</v>
      </c>
    </row>
    <row r="47" spans="3:28" ht="30" x14ac:dyDescent="0.2">
      <c r="C47" s="61" t="s">
        <v>970</v>
      </c>
      <c r="D47" s="28" t="s">
        <v>641</v>
      </c>
      <c r="E47" s="28" t="s">
        <v>637</v>
      </c>
      <c r="F47" s="59" t="s">
        <v>112</v>
      </c>
      <c r="G47" s="31" t="s">
        <v>1894</v>
      </c>
      <c r="H47" s="60" t="s">
        <v>890</v>
      </c>
      <c r="J47" s="61" t="s">
        <v>970</v>
      </c>
      <c r="K47" s="60" t="s">
        <v>890</v>
      </c>
      <c r="M47" s="31" t="s">
        <v>1460</v>
      </c>
      <c r="N47" s="31" t="s">
        <v>1461</v>
      </c>
      <c r="O47">
        <v>146</v>
      </c>
      <c r="P47" s="28" t="s">
        <v>633</v>
      </c>
      <c r="Q47" s="28" t="s">
        <v>634</v>
      </c>
      <c r="R47" s="31" t="s">
        <v>1664</v>
      </c>
      <c r="S47" s="30" t="s">
        <v>1662</v>
      </c>
      <c r="T47" s="31" t="s">
        <v>110</v>
      </c>
      <c r="U47" s="31" t="s">
        <v>635</v>
      </c>
      <c r="W47" s="28" t="s">
        <v>641</v>
      </c>
      <c r="X47" s="28" t="s">
        <v>637</v>
      </c>
      <c r="Y47" s="31" t="s">
        <v>1664</v>
      </c>
      <c r="Z47" s="30" t="s">
        <v>1662</v>
      </c>
      <c r="AA47" s="31" t="s">
        <v>113</v>
      </c>
      <c r="AB47" s="31" t="s">
        <v>642</v>
      </c>
    </row>
    <row r="48" spans="3:28" ht="30" x14ac:dyDescent="0.2">
      <c r="C48" s="61" t="s">
        <v>971</v>
      </c>
      <c r="D48" s="28" t="s">
        <v>845</v>
      </c>
      <c r="E48" s="28" t="s">
        <v>846</v>
      </c>
      <c r="F48" s="59" t="s">
        <v>113</v>
      </c>
      <c r="G48" s="29" t="s">
        <v>1894</v>
      </c>
      <c r="H48" s="60" t="s">
        <v>642</v>
      </c>
      <c r="J48" s="61" t="s">
        <v>971</v>
      </c>
      <c r="K48" s="60" t="s">
        <v>642</v>
      </c>
      <c r="M48" s="31" t="s">
        <v>1252</v>
      </c>
      <c r="N48" s="31" t="s">
        <v>1253</v>
      </c>
      <c r="O48">
        <v>147</v>
      </c>
      <c r="P48" s="28" t="s">
        <v>711</v>
      </c>
      <c r="Q48" s="28" t="s">
        <v>712</v>
      </c>
      <c r="R48" s="29" t="s">
        <v>1661</v>
      </c>
      <c r="S48" s="30" t="s">
        <v>1662</v>
      </c>
      <c r="T48" s="31" t="s">
        <v>206</v>
      </c>
      <c r="U48" s="31" t="s">
        <v>713</v>
      </c>
      <c r="W48" s="28" t="s">
        <v>845</v>
      </c>
      <c r="X48" s="28" t="s">
        <v>846</v>
      </c>
      <c r="Y48" s="29" t="s">
        <v>1661</v>
      </c>
      <c r="Z48" s="30" t="s">
        <v>1662</v>
      </c>
      <c r="AA48" s="31" t="s">
        <v>240</v>
      </c>
      <c r="AB48" s="31" t="s">
        <v>847</v>
      </c>
    </row>
    <row r="49" spans="3:28" ht="30" x14ac:dyDescent="0.2">
      <c r="C49" s="61" t="s">
        <v>972</v>
      </c>
      <c r="D49" s="28" t="s">
        <v>604</v>
      </c>
      <c r="E49" s="28" t="s">
        <v>602</v>
      </c>
      <c r="F49" s="59" t="s">
        <v>240</v>
      </c>
      <c r="G49" s="31" t="s">
        <v>1895</v>
      </c>
      <c r="H49" s="60" t="s">
        <v>847</v>
      </c>
      <c r="J49" s="61" t="s">
        <v>972</v>
      </c>
      <c r="K49" s="60" t="s">
        <v>847</v>
      </c>
      <c r="M49" s="31" t="s">
        <v>1254</v>
      </c>
      <c r="N49" s="31" t="s">
        <v>1255</v>
      </c>
      <c r="O49">
        <v>148</v>
      </c>
      <c r="P49" s="28" t="s">
        <v>396</v>
      </c>
      <c r="Q49" s="28" t="s">
        <v>856</v>
      </c>
      <c r="R49" s="31" t="s">
        <v>1664</v>
      </c>
      <c r="S49" s="30" t="s">
        <v>1662</v>
      </c>
      <c r="T49" s="31" t="s">
        <v>111</v>
      </c>
      <c r="U49" s="31" t="s">
        <v>857</v>
      </c>
      <c r="W49" s="28" t="s">
        <v>604</v>
      </c>
      <c r="X49" s="28" t="s">
        <v>602</v>
      </c>
      <c r="Y49" s="31" t="s">
        <v>1665</v>
      </c>
      <c r="Z49" s="30" t="s">
        <v>1662</v>
      </c>
      <c r="AA49" s="31" t="s">
        <v>194</v>
      </c>
      <c r="AB49" s="31" t="s">
        <v>605</v>
      </c>
    </row>
    <row r="50" spans="3:28" ht="30" x14ac:dyDescent="0.2">
      <c r="C50" s="61" t="s">
        <v>973</v>
      </c>
      <c r="D50" s="28" t="s">
        <v>32</v>
      </c>
      <c r="E50" s="28" t="s">
        <v>453</v>
      </c>
      <c r="F50" s="59" t="s">
        <v>194</v>
      </c>
      <c r="G50" s="31" t="s">
        <v>1897</v>
      </c>
      <c r="H50" s="60" t="s">
        <v>605</v>
      </c>
      <c r="J50" s="61" t="s">
        <v>973</v>
      </c>
      <c r="K50" s="60" t="s">
        <v>605</v>
      </c>
      <c r="M50" s="31" t="s">
        <v>1256</v>
      </c>
      <c r="N50" s="31" t="s">
        <v>1257</v>
      </c>
      <c r="O50">
        <v>149</v>
      </c>
      <c r="P50" s="28" t="s">
        <v>1744</v>
      </c>
      <c r="Q50" s="28" t="s">
        <v>1628</v>
      </c>
      <c r="R50" s="29" t="s">
        <v>1674</v>
      </c>
      <c r="S50" s="30" t="s">
        <v>1668</v>
      </c>
      <c r="T50" s="31" t="s">
        <v>253</v>
      </c>
      <c r="U50" s="31" t="s">
        <v>1745</v>
      </c>
      <c r="W50" s="28" t="s">
        <v>32</v>
      </c>
      <c r="X50" s="28" t="s">
        <v>453</v>
      </c>
      <c r="Y50" s="31" t="s">
        <v>1679</v>
      </c>
      <c r="Z50" s="30" t="s">
        <v>1662</v>
      </c>
      <c r="AA50" s="31" t="s">
        <v>264</v>
      </c>
      <c r="AB50" s="31" t="s">
        <v>454</v>
      </c>
    </row>
    <row r="51" spans="3:28" ht="30" x14ac:dyDescent="0.2">
      <c r="C51" s="61" t="s">
        <v>980</v>
      </c>
      <c r="D51" s="28" t="s">
        <v>659</v>
      </c>
      <c r="E51" s="28" t="s">
        <v>657</v>
      </c>
      <c r="F51" s="59" t="s">
        <v>264</v>
      </c>
      <c r="G51" s="29" t="s">
        <v>1898</v>
      </c>
      <c r="H51" s="60" t="s">
        <v>454</v>
      </c>
      <c r="J51" s="61" t="s">
        <v>980</v>
      </c>
      <c r="K51" s="60" t="s">
        <v>454</v>
      </c>
      <c r="M51" s="31" t="s">
        <v>1258</v>
      </c>
      <c r="N51" s="31" t="s">
        <v>1259</v>
      </c>
      <c r="O51">
        <v>150</v>
      </c>
      <c r="P51" s="28" t="s">
        <v>835</v>
      </c>
      <c r="Q51" s="28" t="s">
        <v>836</v>
      </c>
      <c r="R51" s="29" t="s">
        <v>1674</v>
      </c>
      <c r="S51" s="30" t="s">
        <v>1662</v>
      </c>
      <c r="T51" s="31" t="s">
        <v>253</v>
      </c>
      <c r="U51" s="31" t="s">
        <v>837</v>
      </c>
      <c r="W51" s="28" t="s">
        <v>659</v>
      </c>
      <c r="X51" s="28" t="s">
        <v>657</v>
      </c>
      <c r="Y51" s="29" t="s">
        <v>1661</v>
      </c>
      <c r="Z51" s="30" t="s">
        <v>1662</v>
      </c>
      <c r="AA51" s="31" t="s">
        <v>209</v>
      </c>
      <c r="AB51" s="31" t="s">
        <v>660</v>
      </c>
    </row>
    <row r="52" spans="3:28" ht="30" x14ac:dyDescent="0.2">
      <c r="C52" s="61" t="s">
        <v>981</v>
      </c>
      <c r="D52" s="28" t="s">
        <v>414</v>
      </c>
      <c r="E52" s="28" t="s">
        <v>261</v>
      </c>
      <c r="F52" s="59" t="s">
        <v>209</v>
      </c>
      <c r="G52" s="31" t="s">
        <v>1895</v>
      </c>
      <c r="H52" s="60" t="s">
        <v>660</v>
      </c>
      <c r="J52" s="61" t="s">
        <v>981</v>
      </c>
      <c r="K52" s="60" t="s">
        <v>660</v>
      </c>
      <c r="M52" s="31" t="s">
        <v>1478</v>
      </c>
      <c r="N52" s="31" t="s">
        <v>1479</v>
      </c>
      <c r="O52">
        <v>151</v>
      </c>
      <c r="P52" s="28" t="s">
        <v>469</v>
      </c>
      <c r="Q52" s="28" t="s">
        <v>374</v>
      </c>
      <c r="R52" s="31" t="s">
        <v>1679</v>
      </c>
      <c r="S52" s="30" t="s">
        <v>1662</v>
      </c>
      <c r="T52" s="31" t="s">
        <v>263</v>
      </c>
      <c r="U52" s="31" t="s">
        <v>470</v>
      </c>
      <c r="W52" s="28" t="s">
        <v>414</v>
      </c>
      <c r="X52" s="28" t="s">
        <v>261</v>
      </c>
      <c r="Y52" s="31" t="s">
        <v>1665</v>
      </c>
      <c r="Z52" s="30" t="s">
        <v>1662</v>
      </c>
      <c r="AA52" s="31" t="s">
        <v>195</v>
      </c>
      <c r="AB52" s="31" t="s">
        <v>415</v>
      </c>
    </row>
    <row r="53" spans="3:28" ht="30" x14ac:dyDescent="0.2">
      <c r="C53" s="61" t="s">
        <v>982</v>
      </c>
      <c r="D53" s="28" t="s">
        <v>407</v>
      </c>
      <c r="E53" s="28" t="s">
        <v>408</v>
      </c>
      <c r="F53" s="59" t="s">
        <v>195</v>
      </c>
      <c r="G53" s="31" t="s">
        <v>1897</v>
      </c>
      <c r="H53" s="60" t="s">
        <v>415</v>
      </c>
      <c r="J53" s="61" t="s">
        <v>982</v>
      </c>
      <c r="K53" s="60" t="s">
        <v>415</v>
      </c>
      <c r="M53" s="31" t="s">
        <v>1643</v>
      </c>
      <c r="N53" s="31" t="s">
        <v>1262</v>
      </c>
      <c r="O53">
        <v>152</v>
      </c>
      <c r="P53" s="28" t="s">
        <v>1733</v>
      </c>
      <c r="Q53" s="28" t="s">
        <v>1734</v>
      </c>
      <c r="R53" s="31" t="s">
        <v>1679</v>
      </c>
      <c r="S53" s="30" t="s">
        <v>1668</v>
      </c>
      <c r="T53" s="31" t="s">
        <v>263</v>
      </c>
      <c r="U53" s="31" t="s">
        <v>1735</v>
      </c>
      <c r="W53" s="28" t="s">
        <v>407</v>
      </c>
      <c r="X53" s="28" t="s">
        <v>408</v>
      </c>
      <c r="Y53" s="31" t="s">
        <v>1664</v>
      </c>
      <c r="Z53" s="30" t="s">
        <v>1662</v>
      </c>
      <c r="AA53" s="31" t="s">
        <v>114</v>
      </c>
      <c r="AB53" s="31" t="s">
        <v>409</v>
      </c>
    </row>
    <row r="54" spans="3:28" ht="30" x14ac:dyDescent="0.2">
      <c r="C54" s="61" t="s">
        <v>974</v>
      </c>
      <c r="D54" s="28" t="s">
        <v>474</v>
      </c>
      <c r="E54" s="28" t="s">
        <v>374</v>
      </c>
      <c r="F54" s="59" t="s">
        <v>1877</v>
      </c>
      <c r="G54" s="29" t="s">
        <v>1894</v>
      </c>
      <c r="H54" s="60" t="s">
        <v>409</v>
      </c>
      <c r="J54" s="61" t="s">
        <v>974</v>
      </c>
      <c r="K54" s="60" t="s">
        <v>409</v>
      </c>
      <c r="M54" s="31" t="s">
        <v>1263</v>
      </c>
      <c r="N54" s="31" t="s">
        <v>1264</v>
      </c>
      <c r="O54">
        <v>153</v>
      </c>
      <c r="P54" s="28" t="s">
        <v>294</v>
      </c>
      <c r="Q54" s="28" t="s">
        <v>295</v>
      </c>
      <c r="R54" s="31" t="s">
        <v>1665</v>
      </c>
      <c r="S54" s="30" t="s">
        <v>1662</v>
      </c>
      <c r="T54" s="31" t="s">
        <v>193</v>
      </c>
      <c r="U54" s="31" t="s">
        <v>296</v>
      </c>
      <c r="W54" s="28" t="s">
        <v>474</v>
      </c>
      <c r="X54" s="28" t="s">
        <v>374</v>
      </c>
      <c r="Y54" s="29" t="s">
        <v>1661</v>
      </c>
      <c r="Z54" s="30" t="s">
        <v>1662</v>
      </c>
      <c r="AA54" s="31" t="s">
        <v>210</v>
      </c>
      <c r="AB54" s="31" t="s">
        <v>475</v>
      </c>
    </row>
    <row r="55" spans="3:28" ht="30" x14ac:dyDescent="0.2">
      <c r="C55" s="61" t="s">
        <v>983</v>
      </c>
      <c r="D55" s="28" t="s">
        <v>691</v>
      </c>
      <c r="E55" s="28" t="s">
        <v>20</v>
      </c>
      <c r="F55" s="59" t="s">
        <v>210</v>
      </c>
      <c r="G55" s="29" t="s">
        <v>1895</v>
      </c>
      <c r="H55" s="60" t="s">
        <v>475</v>
      </c>
      <c r="J55" s="61" t="s">
        <v>983</v>
      </c>
      <c r="K55" s="60" t="s">
        <v>475</v>
      </c>
      <c r="M55" s="31" t="s">
        <v>1265</v>
      </c>
      <c r="N55" s="31" t="s">
        <v>1266</v>
      </c>
      <c r="O55">
        <v>154</v>
      </c>
      <c r="P55" s="28" t="s">
        <v>1847</v>
      </c>
      <c r="Q55" s="28" t="s">
        <v>1848</v>
      </c>
      <c r="R55" s="31" t="s">
        <v>1665</v>
      </c>
      <c r="S55" s="30" t="s">
        <v>1668</v>
      </c>
      <c r="T55" s="31" t="s">
        <v>193</v>
      </c>
      <c r="U55" s="31" t="s">
        <v>1849</v>
      </c>
      <c r="W55" s="28" t="s">
        <v>691</v>
      </c>
      <c r="X55" s="28" t="s">
        <v>20</v>
      </c>
      <c r="Y55" s="29" t="s">
        <v>1661</v>
      </c>
      <c r="Z55" s="30" t="s">
        <v>1662</v>
      </c>
      <c r="AA55" s="31" t="s">
        <v>241</v>
      </c>
      <c r="AB55" s="31" t="s">
        <v>692</v>
      </c>
    </row>
    <row r="56" spans="3:28" ht="30" x14ac:dyDescent="0.2">
      <c r="C56" s="61" t="s">
        <v>984</v>
      </c>
      <c r="D56" s="28" t="s">
        <v>74</v>
      </c>
      <c r="E56" s="28" t="s">
        <v>674</v>
      </c>
      <c r="F56" s="59" t="s">
        <v>241</v>
      </c>
      <c r="G56" s="31" t="s">
        <v>1895</v>
      </c>
      <c r="H56" s="60" t="s">
        <v>692</v>
      </c>
      <c r="J56" s="61" t="s">
        <v>984</v>
      </c>
      <c r="K56" s="60" t="s">
        <v>692</v>
      </c>
      <c r="M56" s="31" t="s">
        <v>1267</v>
      </c>
      <c r="N56" s="31" t="s">
        <v>1268</v>
      </c>
      <c r="O56">
        <v>155</v>
      </c>
      <c r="P56" s="28" t="s">
        <v>580</v>
      </c>
      <c r="Q56" s="28" t="s">
        <v>578</v>
      </c>
      <c r="R56" s="29" t="s">
        <v>1661</v>
      </c>
      <c r="S56" s="30" t="s">
        <v>1662</v>
      </c>
      <c r="T56" s="31" t="s">
        <v>207</v>
      </c>
      <c r="U56" s="31" t="s">
        <v>581</v>
      </c>
      <c r="W56" s="28" t="s">
        <v>74</v>
      </c>
      <c r="X56" s="28" t="s">
        <v>674</v>
      </c>
      <c r="Y56" s="31" t="s">
        <v>1664</v>
      </c>
      <c r="Z56" s="30" t="s">
        <v>1662</v>
      </c>
      <c r="AA56" s="31" t="s">
        <v>178</v>
      </c>
      <c r="AB56" s="31" t="s">
        <v>675</v>
      </c>
    </row>
    <row r="57" spans="3:28" ht="30" x14ac:dyDescent="0.2">
      <c r="C57" s="61" t="s">
        <v>985</v>
      </c>
      <c r="D57" s="28" t="s">
        <v>32</v>
      </c>
      <c r="E57" s="28" t="s">
        <v>612</v>
      </c>
      <c r="F57" s="59" t="s">
        <v>178</v>
      </c>
      <c r="G57" s="31" t="s">
        <v>1894</v>
      </c>
      <c r="H57" s="60" t="s">
        <v>675</v>
      </c>
      <c r="J57" s="61" t="s">
        <v>985</v>
      </c>
      <c r="K57" s="60" t="s">
        <v>675</v>
      </c>
      <c r="M57" s="31" t="s">
        <v>1269</v>
      </c>
      <c r="N57" s="31" t="s">
        <v>1270</v>
      </c>
      <c r="O57">
        <v>156</v>
      </c>
      <c r="P57" s="28" t="s">
        <v>737</v>
      </c>
      <c r="Q57" s="28" t="s">
        <v>738</v>
      </c>
      <c r="R57" s="29" t="s">
        <v>1663</v>
      </c>
      <c r="S57" s="30" t="s">
        <v>1662</v>
      </c>
      <c r="T57" s="31" t="s">
        <v>64</v>
      </c>
      <c r="U57" s="31" t="s">
        <v>739</v>
      </c>
      <c r="W57" s="28" t="s">
        <v>32</v>
      </c>
      <c r="X57" s="28" t="s">
        <v>612</v>
      </c>
      <c r="Y57" s="31" t="s">
        <v>1664</v>
      </c>
      <c r="Z57" s="30" t="s">
        <v>1662</v>
      </c>
      <c r="AA57" s="31" t="s">
        <v>1790</v>
      </c>
      <c r="AB57" s="31" t="s">
        <v>613</v>
      </c>
    </row>
    <row r="58" spans="3:28" ht="30" x14ac:dyDescent="0.2">
      <c r="C58" s="61" t="s">
        <v>975</v>
      </c>
      <c r="D58" s="28" t="s">
        <v>679</v>
      </c>
      <c r="E58" s="28" t="s">
        <v>680</v>
      </c>
      <c r="F58" s="59" t="s">
        <v>1790</v>
      </c>
      <c r="G58" s="31" t="s">
        <v>1894</v>
      </c>
      <c r="H58" s="60" t="s">
        <v>613</v>
      </c>
      <c r="J58" s="61" t="s">
        <v>975</v>
      </c>
      <c r="K58" s="60" t="s">
        <v>613</v>
      </c>
      <c r="M58" s="31" t="s">
        <v>1271</v>
      </c>
      <c r="N58" s="31" t="s">
        <v>1272</v>
      </c>
      <c r="O58">
        <v>157</v>
      </c>
      <c r="P58" s="28" t="s">
        <v>808</v>
      </c>
      <c r="Q58" s="28" t="s">
        <v>809</v>
      </c>
      <c r="R58" s="31" t="s">
        <v>1698</v>
      </c>
      <c r="S58" s="30" t="s">
        <v>1662</v>
      </c>
      <c r="T58" s="31" t="s">
        <v>77</v>
      </c>
      <c r="U58" s="31" t="s">
        <v>810</v>
      </c>
      <c r="W58" s="28" t="s">
        <v>679</v>
      </c>
      <c r="X58" s="28" t="s">
        <v>680</v>
      </c>
      <c r="Y58" s="31" t="s">
        <v>1679</v>
      </c>
      <c r="Z58" s="30" t="s">
        <v>1662</v>
      </c>
      <c r="AA58" s="31" t="s">
        <v>273</v>
      </c>
      <c r="AB58" s="31" t="s">
        <v>681</v>
      </c>
    </row>
    <row r="59" spans="3:28" ht="30" x14ac:dyDescent="0.2">
      <c r="C59" s="61" t="s">
        <v>986</v>
      </c>
      <c r="D59" s="28" t="s">
        <v>851</v>
      </c>
      <c r="E59" s="28" t="s">
        <v>849</v>
      </c>
      <c r="F59" s="59" t="s">
        <v>273</v>
      </c>
      <c r="G59" s="29" t="s">
        <v>1898</v>
      </c>
      <c r="H59" s="60" t="s">
        <v>681</v>
      </c>
      <c r="J59" s="61" t="s">
        <v>986</v>
      </c>
      <c r="K59" s="60" t="s">
        <v>681</v>
      </c>
      <c r="M59" s="31" t="s">
        <v>1237</v>
      </c>
      <c r="N59" s="31" t="s">
        <v>1238</v>
      </c>
      <c r="O59">
        <v>158</v>
      </c>
      <c r="P59" s="28" t="s">
        <v>726</v>
      </c>
      <c r="Q59" s="28" t="s">
        <v>727</v>
      </c>
      <c r="R59" s="31" t="s">
        <v>1698</v>
      </c>
      <c r="S59" s="30" t="s">
        <v>1662</v>
      </c>
      <c r="T59" s="31" t="s">
        <v>78</v>
      </c>
      <c r="U59" s="31" t="s">
        <v>728</v>
      </c>
      <c r="W59" s="28" t="s">
        <v>851</v>
      </c>
      <c r="X59" s="28" t="s">
        <v>849</v>
      </c>
      <c r="Y59" s="29" t="s">
        <v>1661</v>
      </c>
      <c r="Z59" s="30" t="s">
        <v>1662</v>
      </c>
      <c r="AA59" s="31" t="s">
        <v>242</v>
      </c>
      <c r="AB59" s="31" t="s">
        <v>852</v>
      </c>
    </row>
    <row r="60" spans="3:28" ht="30" x14ac:dyDescent="0.2">
      <c r="C60" s="61" t="s">
        <v>987</v>
      </c>
      <c r="D60" s="28" t="s">
        <v>281</v>
      </c>
      <c r="E60" s="28" t="s">
        <v>282</v>
      </c>
      <c r="F60" s="59" t="s">
        <v>242</v>
      </c>
      <c r="G60" s="29" t="s">
        <v>1895</v>
      </c>
      <c r="H60" s="60" t="s">
        <v>852</v>
      </c>
      <c r="J60" s="61" t="s">
        <v>987</v>
      </c>
      <c r="K60" s="60" t="s">
        <v>852</v>
      </c>
      <c r="M60" s="31" t="s">
        <v>1275</v>
      </c>
      <c r="N60" s="31" t="s">
        <v>1276</v>
      </c>
      <c r="O60">
        <v>159</v>
      </c>
      <c r="P60" s="28" t="s">
        <v>889</v>
      </c>
      <c r="Q60" s="28" t="s">
        <v>585</v>
      </c>
      <c r="R60" s="31" t="s">
        <v>1664</v>
      </c>
      <c r="S60" s="30" t="s">
        <v>1662</v>
      </c>
      <c r="T60" s="31" t="s">
        <v>112</v>
      </c>
      <c r="U60" s="31" t="s">
        <v>890</v>
      </c>
      <c r="W60" s="28" t="s">
        <v>281</v>
      </c>
      <c r="X60" s="28" t="s">
        <v>282</v>
      </c>
      <c r="Y60" s="29" t="s">
        <v>1661</v>
      </c>
      <c r="Z60" s="30" t="s">
        <v>1662</v>
      </c>
      <c r="AA60" s="31" t="s">
        <v>208</v>
      </c>
      <c r="AB60" s="31" t="s">
        <v>283</v>
      </c>
    </row>
    <row r="61" spans="3:28" ht="30" x14ac:dyDescent="0.2">
      <c r="C61" s="61" t="s">
        <v>976</v>
      </c>
      <c r="D61" s="28" t="s">
        <v>881</v>
      </c>
      <c r="E61" s="28" t="s">
        <v>882</v>
      </c>
      <c r="F61" s="59" t="s">
        <v>208</v>
      </c>
      <c r="G61" s="29" t="s">
        <v>1895</v>
      </c>
      <c r="H61" s="60" t="s">
        <v>283</v>
      </c>
      <c r="J61" s="61" t="s">
        <v>976</v>
      </c>
      <c r="K61" s="60" t="s">
        <v>283</v>
      </c>
      <c r="M61" s="31" t="s">
        <v>1277</v>
      </c>
      <c r="N61" s="31" t="s">
        <v>1278</v>
      </c>
      <c r="O61">
        <v>160</v>
      </c>
      <c r="P61" s="28" t="s">
        <v>641</v>
      </c>
      <c r="Q61" s="28" t="s">
        <v>637</v>
      </c>
      <c r="R61" s="31" t="s">
        <v>1664</v>
      </c>
      <c r="S61" s="30" t="s">
        <v>1662</v>
      </c>
      <c r="T61" s="31" t="s">
        <v>113</v>
      </c>
      <c r="U61" s="31" t="s">
        <v>642</v>
      </c>
      <c r="W61" s="28" t="s">
        <v>881</v>
      </c>
      <c r="X61" s="28" t="s">
        <v>882</v>
      </c>
      <c r="Y61" s="29" t="s">
        <v>1661</v>
      </c>
      <c r="Z61" s="30" t="s">
        <v>1662</v>
      </c>
      <c r="AA61" s="31" t="s">
        <v>211</v>
      </c>
      <c r="AB61" s="31" t="s">
        <v>883</v>
      </c>
    </row>
    <row r="62" spans="3:28" ht="30" x14ac:dyDescent="0.2">
      <c r="C62" s="61" t="s">
        <v>988</v>
      </c>
      <c r="D62" s="28" t="s">
        <v>571</v>
      </c>
      <c r="E62" s="28" t="s">
        <v>572</v>
      </c>
      <c r="F62" s="59" t="s">
        <v>211</v>
      </c>
      <c r="G62" s="29" t="s">
        <v>1895</v>
      </c>
      <c r="H62" s="60" t="s">
        <v>883</v>
      </c>
      <c r="J62" s="61" t="s">
        <v>988</v>
      </c>
      <c r="K62" s="60" t="s">
        <v>883</v>
      </c>
      <c r="M62" s="31" t="s">
        <v>1644</v>
      </c>
      <c r="N62" s="31" t="s">
        <v>1279</v>
      </c>
      <c r="O62">
        <v>161</v>
      </c>
      <c r="P62" s="28" t="s">
        <v>845</v>
      </c>
      <c r="Q62" s="28" t="s">
        <v>846</v>
      </c>
      <c r="R62" s="29" t="s">
        <v>1661</v>
      </c>
      <c r="S62" s="30" t="s">
        <v>1662</v>
      </c>
      <c r="T62" s="31" t="s">
        <v>240</v>
      </c>
      <c r="U62" s="31" t="s">
        <v>847</v>
      </c>
      <c r="W62" s="28" t="s">
        <v>571</v>
      </c>
      <c r="X62" s="28" t="s">
        <v>572</v>
      </c>
      <c r="Y62" s="29" t="s">
        <v>1661</v>
      </c>
      <c r="Z62" s="30" t="s">
        <v>1662</v>
      </c>
      <c r="AA62" s="31" t="s">
        <v>243</v>
      </c>
      <c r="AB62" s="31" t="s">
        <v>573</v>
      </c>
    </row>
    <row r="63" spans="3:28" ht="30" x14ac:dyDescent="0.2">
      <c r="C63" s="61" t="s">
        <v>989</v>
      </c>
      <c r="D63" s="28" t="s">
        <v>832</v>
      </c>
      <c r="E63" s="28" t="s">
        <v>833</v>
      </c>
      <c r="F63" s="59" t="s">
        <v>243</v>
      </c>
      <c r="G63" s="29" t="s">
        <v>1895</v>
      </c>
      <c r="H63" s="60" t="s">
        <v>573</v>
      </c>
      <c r="J63" s="61" t="s">
        <v>989</v>
      </c>
      <c r="K63" s="60" t="s">
        <v>573</v>
      </c>
      <c r="M63" s="31" t="s">
        <v>1645</v>
      </c>
      <c r="N63" s="31" t="s">
        <v>1280</v>
      </c>
      <c r="O63">
        <v>162</v>
      </c>
      <c r="P63" s="28" t="s">
        <v>604</v>
      </c>
      <c r="Q63" s="28" t="s">
        <v>602</v>
      </c>
      <c r="R63" s="31" t="s">
        <v>1665</v>
      </c>
      <c r="S63" s="30" t="s">
        <v>1662</v>
      </c>
      <c r="T63" s="31" t="s">
        <v>194</v>
      </c>
      <c r="U63" s="31" t="s">
        <v>605</v>
      </c>
      <c r="W63" s="28" t="s">
        <v>832</v>
      </c>
      <c r="X63" s="28" t="s">
        <v>833</v>
      </c>
      <c r="Y63" s="29" t="s">
        <v>1661</v>
      </c>
      <c r="Z63" s="30" t="s">
        <v>1662</v>
      </c>
      <c r="AA63" s="31" t="s">
        <v>212</v>
      </c>
      <c r="AB63" s="31" t="s">
        <v>834</v>
      </c>
    </row>
    <row r="64" spans="3:28" ht="30" x14ac:dyDescent="0.2">
      <c r="C64" s="61" t="s">
        <v>990</v>
      </c>
      <c r="D64" s="28" t="s">
        <v>630</v>
      </c>
      <c r="E64" s="28" t="s">
        <v>631</v>
      </c>
      <c r="F64" s="59" t="s">
        <v>212</v>
      </c>
      <c r="G64" s="31" t="s">
        <v>1895</v>
      </c>
      <c r="H64" s="60" t="s">
        <v>834</v>
      </c>
      <c r="J64" s="61" t="s">
        <v>990</v>
      </c>
      <c r="K64" s="60" t="s">
        <v>834</v>
      </c>
      <c r="M64" s="31" t="s">
        <v>1281</v>
      </c>
      <c r="N64" s="31" t="s">
        <v>1282</v>
      </c>
      <c r="O64">
        <v>163</v>
      </c>
      <c r="P64" s="28" t="s">
        <v>1855</v>
      </c>
      <c r="Q64" s="28" t="s">
        <v>1856</v>
      </c>
      <c r="R64" s="31" t="s">
        <v>1665</v>
      </c>
      <c r="S64" s="30" t="s">
        <v>1668</v>
      </c>
      <c r="T64" s="31" t="s">
        <v>194</v>
      </c>
      <c r="U64" s="31" t="s">
        <v>1857</v>
      </c>
      <c r="W64" s="28" t="s">
        <v>630</v>
      </c>
      <c r="X64" s="28" t="s">
        <v>631</v>
      </c>
      <c r="Y64" s="31" t="s">
        <v>1698</v>
      </c>
      <c r="Z64" s="30" t="s">
        <v>1662</v>
      </c>
      <c r="AA64" s="31" t="s">
        <v>79</v>
      </c>
      <c r="AB64" s="31" t="s">
        <v>632</v>
      </c>
    </row>
    <row r="65" spans="3:28" ht="30" x14ac:dyDescent="0.2">
      <c r="C65" s="61" t="s">
        <v>977</v>
      </c>
      <c r="D65" s="28" t="s">
        <v>513</v>
      </c>
      <c r="E65" s="28" t="s">
        <v>514</v>
      </c>
      <c r="F65" s="59" t="s">
        <v>79</v>
      </c>
      <c r="G65" s="31" t="s">
        <v>84</v>
      </c>
      <c r="H65" s="60" t="s">
        <v>632</v>
      </c>
      <c r="J65" s="61" t="s">
        <v>977</v>
      </c>
      <c r="K65" s="60" t="s">
        <v>632</v>
      </c>
      <c r="M65" s="31" t="s">
        <v>1484</v>
      </c>
      <c r="N65" s="31" t="s">
        <v>1485</v>
      </c>
      <c r="O65">
        <v>164</v>
      </c>
      <c r="P65" s="28" t="s">
        <v>32</v>
      </c>
      <c r="Q65" s="28" t="s">
        <v>453</v>
      </c>
      <c r="R65" s="31" t="s">
        <v>1679</v>
      </c>
      <c r="S65" s="30" t="s">
        <v>1662</v>
      </c>
      <c r="T65" s="31" t="s">
        <v>264</v>
      </c>
      <c r="U65" s="31" t="s">
        <v>454</v>
      </c>
      <c r="W65" s="28" t="s">
        <v>513</v>
      </c>
      <c r="X65" s="28" t="s">
        <v>514</v>
      </c>
      <c r="Y65" s="31" t="s">
        <v>1664</v>
      </c>
      <c r="Z65" s="30" t="s">
        <v>1662</v>
      </c>
      <c r="AA65" s="31" t="s">
        <v>115</v>
      </c>
      <c r="AB65" s="31" t="s">
        <v>515</v>
      </c>
    </row>
    <row r="66" spans="3:28" ht="30" x14ac:dyDescent="0.2">
      <c r="C66" s="61" t="s">
        <v>978</v>
      </c>
      <c r="D66" s="28" t="s">
        <v>764</v>
      </c>
      <c r="E66" s="28" t="s">
        <v>765</v>
      </c>
      <c r="F66" s="59" t="s">
        <v>115</v>
      </c>
      <c r="G66" s="31" t="s">
        <v>1894</v>
      </c>
      <c r="H66" s="60" t="s">
        <v>515</v>
      </c>
      <c r="J66" s="61" t="s">
        <v>978</v>
      </c>
      <c r="K66" s="60" t="s">
        <v>515</v>
      </c>
      <c r="M66" s="31" t="s">
        <v>1285</v>
      </c>
      <c r="N66" s="31" t="s">
        <v>1286</v>
      </c>
      <c r="O66">
        <v>165</v>
      </c>
      <c r="P66" s="28" t="s">
        <v>659</v>
      </c>
      <c r="Q66" s="28" t="s">
        <v>657</v>
      </c>
      <c r="R66" s="29" t="s">
        <v>1661</v>
      </c>
      <c r="S66" s="30" t="s">
        <v>1662</v>
      </c>
      <c r="T66" s="31" t="s">
        <v>209</v>
      </c>
      <c r="U66" s="31" t="s">
        <v>660</v>
      </c>
      <c r="W66" s="28" t="s">
        <v>764</v>
      </c>
      <c r="X66" s="28" t="s">
        <v>765</v>
      </c>
      <c r="Y66" s="31" t="s">
        <v>1698</v>
      </c>
      <c r="Z66" s="30" t="s">
        <v>1662</v>
      </c>
      <c r="AA66" s="31" t="s">
        <v>80</v>
      </c>
      <c r="AB66" s="31" t="s">
        <v>766</v>
      </c>
    </row>
    <row r="67" spans="3:28" ht="30" x14ac:dyDescent="0.2">
      <c r="C67" s="61" t="s">
        <v>979</v>
      </c>
      <c r="D67" s="28" t="s">
        <v>582</v>
      </c>
      <c r="E67" s="28" t="s">
        <v>583</v>
      </c>
      <c r="F67" s="59" t="s">
        <v>80</v>
      </c>
      <c r="G67" s="31" t="s">
        <v>84</v>
      </c>
      <c r="H67" s="60" t="s">
        <v>766</v>
      </c>
      <c r="J67" s="61" t="s">
        <v>979</v>
      </c>
      <c r="K67" s="60" t="s">
        <v>766</v>
      </c>
      <c r="M67" s="31" t="s">
        <v>1287</v>
      </c>
      <c r="N67" s="31" t="s">
        <v>1288</v>
      </c>
      <c r="O67">
        <v>166</v>
      </c>
      <c r="P67" s="28" t="s">
        <v>414</v>
      </c>
      <c r="Q67" s="28" t="s">
        <v>261</v>
      </c>
      <c r="R67" s="31" t="s">
        <v>1665</v>
      </c>
      <c r="S67" s="30" t="s">
        <v>1662</v>
      </c>
      <c r="T67" s="31" t="s">
        <v>195</v>
      </c>
      <c r="U67" s="31" t="s">
        <v>415</v>
      </c>
      <c r="W67" s="28" t="s">
        <v>582</v>
      </c>
      <c r="X67" s="28" t="s">
        <v>583</v>
      </c>
      <c r="Y67" s="31" t="s">
        <v>1698</v>
      </c>
      <c r="Z67" s="30" t="s">
        <v>1662</v>
      </c>
      <c r="AA67" s="31" t="s">
        <v>81</v>
      </c>
      <c r="AB67" s="31" t="s">
        <v>584</v>
      </c>
    </row>
    <row r="68" spans="3:28" ht="30" x14ac:dyDescent="0.2">
      <c r="C68" s="61" t="s">
        <v>991</v>
      </c>
      <c r="D68" s="28" t="s">
        <v>334</v>
      </c>
      <c r="E68" s="28" t="s">
        <v>335</v>
      </c>
      <c r="F68" s="59" t="s">
        <v>81</v>
      </c>
      <c r="G68" s="31" t="s">
        <v>84</v>
      </c>
      <c r="H68" s="60" t="s">
        <v>584</v>
      </c>
      <c r="J68" s="61" t="s">
        <v>991</v>
      </c>
      <c r="K68" s="60" t="s">
        <v>584</v>
      </c>
      <c r="M68" s="31" t="s">
        <v>1289</v>
      </c>
      <c r="N68" s="31" t="s">
        <v>1290</v>
      </c>
      <c r="O68">
        <v>167</v>
      </c>
      <c r="P68" s="28" t="s">
        <v>32</v>
      </c>
      <c r="Q68" s="28" t="s">
        <v>1833</v>
      </c>
      <c r="R68" s="31" t="s">
        <v>1665</v>
      </c>
      <c r="S68" s="30" t="s">
        <v>1668</v>
      </c>
      <c r="T68" s="31" t="s">
        <v>195</v>
      </c>
      <c r="U68" s="31" t="s">
        <v>1858</v>
      </c>
      <c r="W68" s="28" t="s">
        <v>334</v>
      </c>
      <c r="X68" s="28" t="s">
        <v>335</v>
      </c>
      <c r="Y68" s="31" t="s">
        <v>1664</v>
      </c>
      <c r="Z68" s="30" t="s">
        <v>1662</v>
      </c>
      <c r="AA68" s="31" t="s">
        <v>116</v>
      </c>
      <c r="AB68" s="31" t="s">
        <v>336</v>
      </c>
    </row>
    <row r="69" spans="3:28" ht="30" x14ac:dyDescent="0.2">
      <c r="C69" s="61" t="s">
        <v>992</v>
      </c>
      <c r="D69" s="28" t="s">
        <v>397</v>
      </c>
      <c r="E69" s="28" t="s">
        <v>496</v>
      </c>
      <c r="F69" s="59" t="s">
        <v>116</v>
      </c>
      <c r="G69" s="31" t="s">
        <v>1894</v>
      </c>
      <c r="H69" s="60" t="s">
        <v>336</v>
      </c>
      <c r="J69" s="61" t="s">
        <v>992</v>
      </c>
      <c r="K69" s="60" t="s">
        <v>336</v>
      </c>
      <c r="M69" s="31" t="s">
        <v>1243</v>
      </c>
      <c r="N69" s="31" t="s">
        <v>1244</v>
      </c>
      <c r="O69">
        <v>168</v>
      </c>
      <c r="P69" s="28" t="s">
        <v>407</v>
      </c>
      <c r="Q69" s="28" t="s">
        <v>408</v>
      </c>
      <c r="R69" s="31" t="s">
        <v>1664</v>
      </c>
      <c r="S69" s="30" t="s">
        <v>1662</v>
      </c>
      <c r="T69" s="31" t="s">
        <v>114</v>
      </c>
      <c r="U69" s="31" t="s">
        <v>409</v>
      </c>
      <c r="W69" s="28" t="s">
        <v>397</v>
      </c>
      <c r="X69" s="28" t="s">
        <v>496</v>
      </c>
      <c r="Y69" s="31" t="s">
        <v>1664</v>
      </c>
      <c r="Z69" s="30" t="s">
        <v>1662</v>
      </c>
      <c r="AA69" s="31" t="s">
        <v>1743</v>
      </c>
      <c r="AB69" s="31" t="s">
        <v>497</v>
      </c>
    </row>
    <row r="70" spans="3:28" ht="30" x14ac:dyDescent="0.2">
      <c r="C70" s="61" t="s">
        <v>995</v>
      </c>
      <c r="D70" s="28" t="s">
        <v>614</v>
      </c>
      <c r="E70" s="28" t="s">
        <v>615</v>
      </c>
      <c r="F70" s="59" t="s">
        <v>44</v>
      </c>
      <c r="G70" s="31" t="s">
        <v>1896</v>
      </c>
      <c r="H70" s="60" t="s">
        <v>401</v>
      </c>
      <c r="J70" s="61" t="s">
        <v>995</v>
      </c>
      <c r="K70" s="60" t="s">
        <v>401</v>
      </c>
      <c r="M70" s="31" t="s">
        <v>1293</v>
      </c>
      <c r="N70" s="31" t="s">
        <v>1294</v>
      </c>
      <c r="O70">
        <v>169</v>
      </c>
      <c r="P70" s="28" t="s">
        <v>474</v>
      </c>
      <c r="Q70" s="28" t="s">
        <v>374</v>
      </c>
      <c r="R70" s="29" t="s">
        <v>1661</v>
      </c>
      <c r="S70" s="30" t="s">
        <v>1662</v>
      </c>
      <c r="T70" s="31" t="s">
        <v>210</v>
      </c>
      <c r="U70" s="31" t="s">
        <v>475</v>
      </c>
      <c r="W70" s="28" t="s">
        <v>614</v>
      </c>
      <c r="X70" s="28" t="s">
        <v>615</v>
      </c>
      <c r="Y70" s="31" t="s">
        <v>1664</v>
      </c>
      <c r="Z70" s="30" t="s">
        <v>1662</v>
      </c>
      <c r="AA70" s="31" t="s">
        <v>1791</v>
      </c>
      <c r="AB70" s="31" t="s">
        <v>616</v>
      </c>
    </row>
    <row r="71" spans="3:28" ht="30" x14ac:dyDescent="0.2">
      <c r="C71" s="61" t="s">
        <v>993</v>
      </c>
      <c r="D71" s="28" t="s">
        <v>399</v>
      </c>
      <c r="E71" s="28" t="s">
        <v>400</v>
      </c>
      <c r="F71" s="59" t="s">
        <v>1878</v>
      </c>
      <c r="G71" s="29" t="s">
        <v>1894</v>
      </c>
      <c r="H71" s="60" t="s">
        <v>497</v>
      </c>
      <c r="J71" s="61" t="s">
        <v>993</v>
      </c>
      <c r="K71" s="60" t="s">
        <v>497</v>
      </c>
      <c r="M71" s="31" t="s">
        <v>1295</v>
      </c>
      <c r="N71" s="31" t="s">
        <v>1296</v>
      </c>
      <c r="O71">
        <v>170</v>
      </c>
      <c r="P71" s="28" t="s">
        <v>691</v>
      </c>
      <c r="Q71" s="28" t="s">
        <v>20</v>
      </c>
      <c r="R71" s="29" t="s">
        <v>1661</v>
      </c>
      <c r="S71" s="30" t="s">
        <v>1662</v>
      </c>
      <c r="T71" s="31" t="s">
        <v>241</v>
      </c>
      <c r="U71" s="31" t="s">
        <v>692</v>
      </c>
      <c r="W71" s="28" t="s">
        <v>399</v>
      </c>
      <c r="X71" s="28" t="s">
        <v>400</v>
      </c>
      <c r="Y71" s="29" t="s">
        <v>1663</v>
      </c>
      <c r="Z71" s="30" t="s">
        <v>1662</v>
      </c>
      <c r="AA71" s="31" t="s">
        <v>44</v>
      </c>
      <c r="AB71" s="31" t="s">
        <v>401</v>
      </c>
    </row>
    <row r="72" spans="3:28" ht="30" x14ac:dyDescent="0.2">
      <c r="C72" s="61" t="s">
        <v>994</v>
      </c>
      <c r="D72" s="28" t="s">
        <v>561</v>
      </c>
      <c r="E72" s="28" t="s">
        <v>562</v>
      </c>
      <c r="F72" s="59" t="s">
        <v>1879</v>
      </c>
      <c r="G72" s="29" t="s">
        <v>1894</v>
      </c>
      <c r="H72" s="60" t="s">
        <v>616</v>
      </c>
      <c r="J72" s="61" t="s">
        <v>994</v>
      </c>
      <c r="K72" s="60" t="s">
        <v>616</v>
      </c>
      <c r="M72" s="31" t="s">
        <v>1297</v>
      </c>
      <c r="N72" s="31" t="s">
        <v>1298</v>
      </c>
      <c r="O72">
        <v>171</v>
      </c>
      <c r="P72" s="28" t="s">
        <v>74</v>
      </c>
      <c r="Q72" s="28" t="s">
        <v>674</v>
      </c>
      <c r="R72" s="31" t="s">
        <v>1664</v>
      </c>
      <c r="S72" s="30" t="s">
        <v>1662</v>
      </c>
      <c r="T72" s="31" t="s">
        <v>178</v>
      </c>
      <c r="U72" s="31" t="s">
        <v>675</v>
      </c>
      <c r="W72" s="28" t="s">
        <v>561</v>
      </c>
      <c r="X72" s="28" t="s">
        <v>562</v>
      </c>
      <c r="Y72" s="29" t="s">
        <v>1661</v>
      </c>
      <c r="Z72" s="30" t="s">
        <v>1662</v>
      </c>
      <c r="AA72" s="31" t="s">
        <v>244</v>
      </c>
      <c r="AB72" s="31" t="s">
        <v>563</v>
      </c>
    </row>
    <row r="73" spans="3:28" ht="30" x14ac:dyDescent="0.2">
      <c r="C73" s="61" t="s">
        <v>1904</v>
      </c>
      <c r="D73" s="28" t="s">
        <v>564</v>
      </c>
      <c r="E73" s="28" t="s">
        <v>565</v>
      </c>
      <c r="F73" s="59" t="s">
        <v>244</v>
      </c>
      <c r="G73" s="31" t="s">
        <v>1895</v>
      </c>
      <c r="H73" s="60" t="s">
        <v>563</v>
      </c>
      <c r="J73" s="61" t="s">
        <v>1904</v>
      </c>
      <c r="K73" s="60" t="s">
        <v>563</v>
      </c>
      <c r="M73" s="31" t="s">
        <v>1299</v>
      </c>
      <c r="N73" s="31" t="s">
        <v>1300</v>
      </c>
      <c r="O73">
        <v>172</v>
      </c>
      <c r="P73" s="28" t="s">
        <v>1845</v>
      </c>
      <c r="Q73" s="28" t="s">
        <v>903</v>
      </c>
      <c r="R73" s="31" t="s">
        <v>1664</v>
      </c>
      <c r="S73" s="30" t="s">
        <v>1668</v>
      </c>
      <c r="T73" s="31" t="s">
        <v>178</v>
      </c>
      <c r="U73" s="31" t="s">
        <v>1846</v>
      </c>
      <c r="W73" s="28" t="s">
        <v>564</v>
      </c>
      <c r="X73" s="28" t="s">
        <v>565</v>
      </c>
      <c r="Y73" s="31" t="s">
        <v>1664</v>
      </c>
      <c r="Z73" s="30" t="s">
        <v>1662</v>
      </c>
      <c r="AA73" s="31" t="s">
        <v>179</v>
      </c>
      <c r="AB73" s="31" t="s">
        <v>566</v>
      </c>
    </row>
    <row r="74" spans="3:28" ht="30" x14ac:dyDescent="0.2">
      <c r="C74" s="61" t="s">
        <v>997</v>
      </c>
      <c r="D74" s="28" t="s">
        <v>661</v>
      </c>
      <c r="E74" s="28" t="s">
        <v>662</v>
      </c>
      <c r="F74" s="59" t="s">
        <v>179</v>
      </c>
      <c r="G74" s="31" t="s">
        <v>1894</v>
      </c>
      <c r="H74" s="60" t="s">
        <v>566</v>
      </c>
      <c r="J74" s="61" t="s">
        <v>997</v>
      </c>
      <c r="K74" s="60" t="s">
        <v>566</v>
      </c>
      <c r="M74" s="31" t="s">
        <v>1301</v>
      </c>
      <c r="N74" s="31" t="s">
        <v>1302</v>
      </c>
      <c r="O74">
        <v>173</v>
      </c>
      <c r="P74" s="28" t="s">
        <v>32</v>
      </c>
      <c r="Q74" s="28" t="s">
        <v>612</v>
      </c>
      <c r="R74" s="31" t="s">
        <v>1664</v>
      </c>
      <c r="S74" s="30" t="s">
        <v>1662</v>
      </c>
      <c r="T74" s="31" t="s">
        <v>1790</v>
      </c>
      <c r="U74" s="31" t="s">
        <v>613</v>
      </c>
      <c r="W74" s="28" t="s">
        <v>661</v>
      </c>
      <c r="X74" s="28" t="s">
        <v>662</v>
      </c>
      <c r="Y74" s="31" t="s">
        <v>1664</v>
      </c>
      <c r="Z74" s="30" t="s">
        <v>1662</v>
      </c>
      <c r="AA74" s="31" t="s">
        <v>180</v>
      </c>
      <c r="AB74" s="31" t="s">
        <v>663</v>
      </c>
    </row>
    <row r="75" spans="3:28" ht="30" x14ac:dyDescent="0.2">
      <c r="C75" s="61" t="s">
        <v>998</v>
      </c>
      <c r="D75" s="28" t="s">
        <v>358</v>
      </c>
      <c r="E75" s="28" t="s">
        <v>359</v>
      </c>
      <c r="F75" s="59" t="s">
        <v>180</v>
      </c>
      <c r="G75" s="31" t="s">
        <v>1894</v>
      </c>
      <c r="H75" s="60" t="s">
        <v>663</v>
      </c>
      <c r="J75" s="61" t="s">
        <v>998</v>
      </c>
      <c r="K75" s="60" t="s">
        <v>663</v>
      </c>
      <c r="M75" s="31" t="s">
        <v>1303</v>
      </c>
      <c r="N75" s="31" t="s">
        <v>1304</v>
      </c>
      <c r="O75">
        <v>174</v>
      </c>
      <c r="P75" s="28" t="s">
        <v>607</v>
      </c>
      <c r="Q75" s="28" t="s">
        <v>1739</v>
      </c>
      <c r="R75" s="31" t="s">
        <v>1679</v>
      </c>
      <c r="S75" s="30" t="s">
        <v>1668</v>
      </c>
      <c r="T75" s="31" t="s">
        <v>273</v>
      </c>
      <c r="U75" s="31" t="s">
        <v>1740</v>
      </c>
      <c r="W75" s="28" t="s">
        <v>358</v>
      </c>
      <c r="X75" s="28" t="s">
        <v>359</v>
      </c>
      <c r="Y75" s="31" t="s">
        <v>1664</v>
      </c>
      <c r="Z75" s="30" t="s">
        <v>1662</v>
      </c>
      <c r="AA75" s="31" t="s">
        <v>181</v>
      </c>
      <c r="AB75" s="31" t="s">
        <v>360</v>
      </c>
    </row>
    <row r="76" spans="3:28" ht="30" x14ac:dyDescent="0.2">
      <c r="C76" s="61" t="s">
        <v>999</v>
      </c>
      <c r="D76" s="28" t="s">
        <v>450</v>
      </c>
      <c r="E76" s="28" t="s">
        <v>451</v>
      </c>
      <c r="F76" s="59" t="s">
        <v>181</v>
      </c>
      <c r="G76" s="29" t="s">
        <v>1894</v>
      </c>
      <c r="H76" s="60" t="s">
        <v>360</v>
      </c>
      <c r="J76" s="61" t="s">
        <v>999</v>
      </c>
      <c r="K76" s="60" t="s">
        <v>360</v>
      </c>
      <c r="M76" s="31" t="s">
        <v>1305</v>
      </c>
      <c r="N76" s="31" t="s">
        <v>1306</v>
      </c>
      <c r="O76">
        <v>175</v>
      </c>
      <c r="P76" s="28" t="s">
        <v>679</v>
      </c>
      <c r="Q76" s="28" t="s">
        <v>680</v>
      </c>
      <c r="R76" s="31" t="s">
        <v>1679</v>
      </c>
      <c r="S76" s="30" t="s">
        <v>1662</v>
      </c>
      <c r="T76" s="31" t="s">
        <v>273</v>
      </c>
      <c r="U76" s="31" t="s">
        <v>681</v>
      </c>
      <c r="W76" s="28" t="s">
        <v>450</v>
      </c>
      <c r="X76" s="28" t="s">
        <v>451</v>
      </c>
      <c r="Y76" s="29" t="s">
        <v>1661</v>
      </c>
      <c r="Z76" s="30" t="s">
        <v>1662</v>
      </c>
      <c r="AA76" s="31" t="s">
        <v>213</v>
      </c>
      <c r="AB76" s="31" t="s">
        <v>452</v>
      </c>
    </row>
    <row r="77" spans="3:28" ht="30" x14ac:dyDescent="0.2">
      <c r="C77" s="61" t="s">
        <v>1905</v>
      </c>
      <c r="D77" s="28" t="s">
        <v>349</v>
      </c>
      <c r="E77" s="28" t="s">
        <v>350</v>
      </c>
      <c r="F77" s="59" t="s">
        <v>1880</v>
      </c>
      <c r="G77" s="29" t="s">
        <v>1896</v>
      </c>
      <c r="H77" s="60" t="s">
        <v>1920</v>
      </c>
      <c r="J77" s="61" t="s">
        <v>1905</v>
      </c>
      <c r="K77" s="60" t="s">
        <v>1920</v>
      </c>
      <c r="M77" s="31" t="s">
        <v>1307</v>
      </c>
      <c r="N77" s="31" t="s">
        <v>1308</v>
      </c>
      <c r="O77">
        <v>176</v>
      </c>
      <c r="P77" s="28" t="s">
        <v>1788</v>
      </c>
      <c r="Q77" s="28" t="s">
        <v>843</v>
      </c>
      <c r="R77" s="29" t="s">
        <v>1661</v>
      </c>
      <c r="S77" s="30" t="s">
        <v>1668</v>
      </c>
      <c r="T77" s="31" t="s">
        <v>242</v>
      </c>
      <c r="U77" s="31" t="s">
        <v>1789</v>
      </c>
      <c r="W77" s="28" t="s">
        <v>349</v>
      </c>
      <c r="X77" s="28" t="s">
        <v>350</v>
      </c>
      <c r="Y77" s="29" t="s">
        <v>1663</v>
      </c>
      <c r="Z77" s="30" t="s">
        <v>1662</v>
      </c>
      <c r="AA77" s="31" t="s">
        <v>65</v>
      </c>
      <c r="AB77" s="31" t="s">
        <v>351</v>
      </c>
    </row>
    <row r="78" spans="3:28" ht="30" x14ac:dyDescent="0.2">
      <c r="C78" s="61" t="s">
        <v>1000</v>
      </c>
      <c r="D78" s="28" t="s">
        <v>574</v>
      </c>
      <c r="E78" s="28" t="s">
        <v>575</v>
      </c>
      <c r="F78" s="59" t="s">
        <v>213</v>
      </c>
      <c r="G78" s="31" t="s">
        <v>1895</v>
      </c>
      <c r="H78" s="60" t="s">
        <v>452</v>
      </c>
      <c r="J78" s="61" t="s">
        <v>1000</v>
      </c>
      <c r="K78" s="60" t="s">
        <v>452</v>
      </c>
      <c r="M78" s="31" t="s">
        <v>1309</v>
      </c>
      <c r="N78" s="31" t="s">
        <v>1310</v>
      </c>
      <c r="O78">
        <v>177</v>
      </c>
      <c r="P78" s="28" t="s">
        <v>851</v>
      </c>
      <c r="Q78" s="28" t="s">
        <v>849</v>
      </c>
      <c r="R78" s="29" t="s">
        <v>1661</v>
      </c>
      <c r="S78" s="30" t="s">
        <v>1662</v>
      </c>
      <c r="T78" s="31" t="s">
        <v>242</v>
      </c>
      <c r="U78" s="31" t="s">
        <v>852</v>
      </c>
      <c r="W78" s="28" t="s">
        <v>574</v>
      </c>
      <c r="X78" s="28" t="s">
        <v>575</v>
      </c>
      <c r="Y78" s="31" t="s">
        <v>1679</v>
      </c>
      <c r="Z78" s="30" t="s">
        <v>1662</v>
      </c>
      <c r="AA78" s="31" t="s">
        <v>265</v>
      </c>
      <c r="AB78" s="31" t="s">
        <v>576</v>
      </c>
    </row>
    <row r="79" spans="3:28" ht="30" x14ac:dyDescent="0.2">
      <c r="C79" s="61" t="s">
        <v>1906</v>
      </c>
      <c r="D79" s="28" t="s">
        <v>346</v>
      </c>
      <c r="E79" s="28" t="s">
        <v>347</v>
      </c>
      <c r="F79" s="59" t="s">
        <v>1881</v>
      </c>
      <c r="G79" s="31" t="s">
        <v>1895</v>
      </c>
      <c r="H79" s="60" t="s">
        <v>1921</v>
      </c>
      <c r="J79" s="61" t="s">
        <v>1906</v>
      </c>
      <c r="K79" s="60" t="s">
        <v>1921</v>
      </c>
      <c r="M79" s="31" t="s">
        <v>1311</v>
      </c>
      <c r="N79" s="31" t="s">
        <v>1312</v>
      </c>
      <c r="O79">
        <v>178</v>
      </c>
      <c r="P79" s="28" t="s">
        <v>281</v>
      </c>
      <c r="Q79" s="28" t="s">
        <v>282</v>
      </c>
      <c r="R79" s="29" t="s">
        <v>1661</v>
      </c>
      <c r="S79" s="30" t="s">
        <v>1662</v>
      </c>
      <c r="T79" s="31" t="s">
        <v>208</v>
      </c>
      <c r="U79" s="31" t="s">
        <v>283</v>
      </c>
      <c r="W79" s="28" t="s">
        <v>346</v>
      </c>
      <c r="X79" s="28" t="s">
        <v>347</v>
      </c>
      <c r="Y79" s="31" t="s">
        <v>1679</v>
      </c>
      <c r="Z79" s="30" t="s">
        <v>1662</v>
      </c>
      <c r="AA79" s="31" t="s">
        <v>274</v>
      </c>
      <c r="AB79" s="31" t="s">
        <v>348</v>
      </c>
    </row>
    <row r="80" spans="3:28" ht="30" x14ac:dyDescent="0.2">
      <c r="C80" s="61" t="s">
        <v>1001</v>
      </c>
      <c r="D80" s="28" t="s">
        <v>596</v>
      </c>
      <c r="E80" s="28" t="s">
        <v>32</v>
      </c>
      <c r="F80" s="59" t="s">
        <v>65</v>
      </c>
      <c r="G80" s="31" t="s">
        <v>1896</v>
      </c>
      <c r="H80" s="60" t="s">
        <v>351</v>
      </c>
      <c r="J80" s="61" t="s">
        <v>1001</v>
      </c>
      <c r="K80" s="60" t="s">
        <v>351</v>
      </c>
      <c r="M80" s="31" t="s">
        <v>1313</v>
      </c>
      <c r="N80" s="31" t="s">
        <v>1314</v>
      </c>
      <c r="O80">
        <v>179</v>
      </c>
      <c r="P80" s="28" t="s">
        <v>881</v>
      </c>
      <c r="Q80" s="28" t="s">
        <v>882</v>
      </c>
      <c r="R80" s="29" t="s">
        <v>1661</v>
      </c>
      <c r="S80" s="30" t="s">
        <v>1662</v>
      </c>
      <c r="T80" s="31" t="s">
        <v>211</v>
      </c>
      <c r="U80" s="31" t="s">
        <v>883</v>
      </c>
      <c r="W80" s="28" t="s">
        <v>596</v>
      </c>
      <c r="X80" s="28" t="s">
        <v>32</v>
      </c>
      <c r="Y80" s="31" t="s">
        <v>1665</v>
      </c>
      <c r="Z80" s="30" t="s">
        <v>1662</v>
      </c>
      <c r="AA80" s="31" t="s">
        <v>196</v>
      </c>
      <c r="AB80" s="31" t="s">
        <v>1776</v>
      </c>
    </row>
    <row r="81" spans="3:28" ht="30" x14ac:dyDescent="0.2">
      <c r="C81" s="61" t="s">
        <v>1907</v>
      </c>
      <c r="D81" s="28" t="s">
        <v>884</v>
      </c>
      <c r="E81" s="28" t="s">
        <v>885</v>
      </c>
      <c r="F81" s="59" t="s">
        <v>1882</v>
      </c>
      <c r="G81" s="31" t="s">
        <v>1894</v>
      </c>
      <c r="H81" s="60" t="s">
        <v>1499</v>
      </c>
      <c r="J81" s="61" t="s">
        <v>1907</v>
      </c>
      <c r="K81" s="60" t="s">
        <v>1499</v>
      </c>
      <c r="M81" s="31" t="s">
        <v>1315</v>
      </c>
      <c r="N81" s="31" t="s">
        <v>1316</v>
      </c>
      <c r="O81">
        <v>180</v>
      </c>
      <c r="P81" s="28" t="s">
        <v>571</v>
      </c>
      <c r="Q81" s="28" t="s">
        <v>572</v>
      </c>
      <c r="R81" s="29" t="s">
        <v>1661</v>
      </c>
      <c r="S81" s="30" t="s">
        <v>1662</v>
      </c>
      <c r="T81" s="31" t="s">
        <v>243</v>
      </c>
      <c r="U81" s="31" t="s">
        <v>573</v>
      </c>
      <c r="W81" s="28" t="s">
        <v>884</v>
      </c>
      <c r="X81" s="28" t="s">
        <v>885</v>
      </c>
      <c r="Y81" s="31" t="s">
        <v>1698</v>
      </c>
      <c r="Z81" s="30" t="s">
        <v>1662</v>
      </c>
      <c r="AA81" s="31" t="s">
        <v>101</v>
      </c>
      <c r="AB81" s="31" t="s">
        <v>886</v>
      </c>
    </row>
    <row r="82" spans="3:28" ht="30" x14ac:dyDescent="0.2">
      <c r="C82" s="61" t="s">
        <v>1002</v>
      </c>
      <c r="D82" s="28" t="s">
        <v>366</v>
      </c>
      <c r="E82" s="28" t="s">
        <v>367</v>
      </c>
      <c r="F82" s="59" t="s">
        <v>265</v>
      </c>
      <c r="G82" s="31" t="s">
        <v>1898</v>
      </c>
      <c r="H82" s="60" t="s">
        <v>576</v>
      </c>
      <c r="J82" s="61" t="s">
        <v>1002</v>
      </c>
      <c r="K82" s="60" t="s">
        <v>576</v>
      </c>
      <c r="M82" s="31" t="s">
        <v>1317</v>
      </c>
      <c r="N82" s="31" t="s">
        <v>1318</v>
      </c>
      <c r="O82">
        <v>181</v>
      </c>
      <c r="P82" s="28" t="s">
        <v>832</v>
      </c>
      <c r="Q82" s="28" t="s">
        <v>833</v>
      </c>
      <c r="R82" s="29" t="s">
        <v>1661</v>
      </c>
      <c r="S82" s="30" t="s">
        <v>1662</v>
      </c>
      <c r="T82" s="31" t="s">
        <v>212</v>
      </c>
      <c r="U82" s="31" t="s">
        <v>834</v>
      </c>
      <c r="W82" s="28" t="s">
        <v>366</v>
      </c>
      <c r="X82" s="28" t="s">
        <v>367</v>
      </c>
      <c r="Y82" s="31" t="s">
        <v>1698</v>
      </c>
      <c r="Z82" s="30" t="s">
        <v>1662</v>
      </c>
      <c r="AA82" s="31" t="s">
        <v>82</v>
      </c>
      <c r="AB82" s="31" t="s">
        <v>368</v>
      </c>
    </row>
    <row r="83" spans="3:28" ht="30" x14ac:dyDescent="0.2">
      <c r="C83" s="61" t="s">
        <v>1003</v>
      </c>
      <c r="D83" s="28" t="s">
        <v>607</v>
      </c>
      <c r="E83" s="28" t="s">
        <v>767</v>
      </c>
      <c r="F83" s="59" t="s">
        <v>274</v>
      </c>
      <c r="G83" s="29" t="s">
        <v>1898</v>
      </c>
      <c r="H83" s="60" t="s">
        <v>348</v>
      </c>
      <c r="J83" s="61" t="s">
        <v>1003</v>
      </c>
      <c r="K83" s="60" t="s">
        <v>348</v>
      </c>
      <c r="M83" s="31" t="s">
        <v>1511</v>
      </c>
      <c r="N83" s="31" t="s">
        <v>1512</v>
      </c>
      <c r="O83">
        <v>182</v>
      </c>
      <c r="P83" s="28" t="s">
        <v>630</v>
      </c>
      <c r="Q83" s="28" t="s">
        <v>631</v>
      </c>
      <c r="R83" s="31" t="s">
        <v>1698</v>
      </c>
      <c r="S83" s="30" t="s">
        <v>1662</v>
      </c>
      <c r="T83" s="31" t="s">
        <v>79</v>
      </c>
      <c r="U83" s="31" t="s">
        <v>632</v>
      </c>
      <c r="W83" s="28" t="s">
        <v>607</v>
      </c>
      <c r="X83" s="28" t="s">
        <v>767</v>
      </c>
      <c r="Y83" s="29" t="s">
        <v>1661</v>
      </c>
      <c r="Z83" s="31" t="s">
        <v>1662</v>
      </c>
      <c r="AA83" s="31" t="s">
        <v>214</v>
      </c>
      <c r="AB83" s="31" t="s">
        <v>768</v>
      </c>
    </row>
    <row r="84" spans="3:28" ht="30" x14ac:dyDescent="0.2">
      <c r="C84" s="61" t="s">
        <v>1908</v>
      </c>
      <c r="D84" s="28" t="s">
        <v>761</v>
      </c>
      <c r="E84" s="28" t="s">
        <v>762</v>
      </c>
      <c r="F84" s="59" t="s">
        <v>196</v>
      </c>
      <c r="G84" s="31" t="s">
        <v>1897</v>
      </c>
      <c r="H84" s="60" t="s">
        <v>1635</v>
      </c>
      <c r="J84" s="61" t="s">
        <v>1908</v>
      </c>
      <c r="K84" s="60" t="s">
        <v>1635</v>
      </c>
      <c r="M84" s="31" t="s">
        <v>1321</v>
      </c>
      <c r="N84" s="31" t="s">
        <v>1322</v>
      </c>
      <c r="O84">
        <v>183</v>
      </c>
      <c r="P84" s="28" t="s">
        <v>513</v>
      </c>
      <c r="Q84" s="28" t="s">
        <v>514</v>
      </c>
      <c r="R84" s="31" t="s">
        <v>1664</v>
      </c>
      <c r="S84" s="30" t="s">
        <v>1662</v>
      </c>
      <c r="T84" s="31" t="s">
        <v>115</v>
      </c>
      <c r="U84" s="31" t="s">
        <v>515</v>
      </c>
      <c r="W84" s="28" t="s">
        <v>761</v>
      </c>
      <c r="X84" s="28" t="s">
        <v>762</v>
      </c>
      <c r="Y84" s="31" t="s">
        <v>1664</v>
      </c>
      <c r="Z84" s="31" t="s">
        <v>1662</v>
      </c>
      <c r="AA84" s="31" t="s">
        <v>117</v>
      </c>
      <c r="AB84" s="31" t="s">
        <v>763</v>
      </c>
    </row>
    <row r="85" spans="3:28" ht="30" x14ac:dyDescent="0.2">
      <c r="C85" s="61" t="s">
        <v>1004</v>
      </c>
      <c r="D85" s="28" t="s">
        <v>30</v>
      </c>
      <c r="E85" s="28" t="s">
        <v>569</v>
      </c>
      <c r="F85" s="59" t="s">
        <v>101</v>
      </c>
      <c r="G85" s="29" t="s">
        <v>84</v>
      </c>
      <c r="H85" s="60" t="s">
        <v>886</v>
      </c>
      <c r="J85" s="61" t="s">
        <v>1004</v>
      </c>
      <c r="K85" s="60" t="s">
        <v>886</v>
      </c>
      <c r="M85" s="31" t="s">
        <v>1247</v>
      </c>
      <c r="N85" s="31" t="s">
        <v>1248</v>
      </c>
      <c r="O85">
        <v>184</v>
      </c>
      <c r="P85" s="28" t="s">
        <v>764</v>
      </c>
      <c r="Q85" s="28" t="s">
        <v>765</v>
      </c>
      <c r="R85" s="31" t="s">
        <v>1698</v>
      </c>
      <c r="S85" s="30" t="s">
        <v>1662</v>
      </c>
      <c r="T85" s="31" t="s">
        <v>80</v>
      </c>
      <c r="U85" s="31" t="s">
        <v>766</v>
      </c>
      <c r="W85" s="28" t="s">
        <v>30</v>
      </c>
      <c r="X85" s="28" t="s">
        <v>569</v>
      </c>
      <c r="Y85" s="29" t="s">
        <v>1663</v>
      </c>
      <c r="Z85" s="30" t="s">
        <v>1662</v>
      </c>
      <c r="AA85" s="31" t="s">
        <v>66</v>
      </c>
      <c r="AB85" s="31" t="s">
        <v>570</v>
      </c>
    </row>
    <row r="86" spans="3:28" ht="30" x14ac:dyDescent="0.2">
      <c r="C86" s="61" t="s">
        <v>1005</v>
      </c>
      <c r="D86" s="28" t="s">
        <v>321</v>
      </c>
      <c r="E86" s="28" t="s">
        <v>319</v>
      </c>
      <c r="F86" s="59" t="s">
        <v>82</v>
      </c>
      <c r="G86" s="29" t="s">
        <v>84</v>
      </c>
      <c r="H86" s="60" t="s">
        <v>368</v>
      </c>
      <c r="J86" s="61" t="s">
        <v>1005</v>
      </c>
      <c r="K86" s="60" t="s">
        <v>368</v>
      </c>
      <c r="M86" s="31" t="s">
        <v>1646</v>
      </c>
      <c r="N86" s="31" t="s">
        <v>1251</v>
      </c>
      <c r="O86">
        <v>185</v>
      </c>
      <c r="P86" s="28" t="s">
        <v>582</v>
      </c>
      <c r="Q86" s="28" t="s">
        <v>583</v>
      </c>
      <c r="R86" s="31" t="s">
        <v>1698</v>
      </c>
      <c r="S86" s="30" t="s">
        <v>1662</v>
      </c>
      <c r="T86" s="31" t="s">
        <v>81</v>
      </c>
      <c r="U86" s="31" t="s">
        <v>584</v>
      </c>
      <c r="W86" s="28" t="s">
        <v>321</v>
      </c>
      <c r="X86" s="28" t="s">
        <v>319</v>
      </c>
      <c r="Y86" s="29" t="s">
        <v>1661</v>
      </c>
      <c r="Z86" s="30" t="s">
        <v>1662</v>
      </c>
      <c r="AA86" s="31" t="s">
        <v>245</v>
      </c>
      <c r="AB86" s="31" t="s">
        <v>322</v>
      </c>
    </row>
    <row r="87" spans="3:28" ht="30" x14ac:dyDescent="0.2">
      <c r="C87" s="61" t="s">
        <v>1006</v>
      </c>
      <c r="D87" s="28" t="s">
        <v>37</v>
      </c>
      <c r="E87" s="28" t="s">
        <v>307</v>
      </c>
      <c r="F87" s="59" t="s">
        <v>214</v>
      </c>
      <c r="G87" s="29" t="s">
        <v>1895</v>
      </c>
      <c r="H87" s="60" t="s">
        <v>768</v>
      </c>
      <c r="J87" s="61" t="s">
        <v>1006</v>
      </c>
      <c r="K87" s="60" t="s">
        <v>768</v>
      </c>
      <c r="M87" s="31" t="s">
        <v>1517</v>
      </c>
      <c r="N87" s="31" t="s">
        <v>1518</v>
      </c>
      <c r="O87">
        <v>186</v>
      </c>
      <c r="P87" s="28" t="s">
        <v>334</v>
      </c>
      <c r="Q87" s="28" t="s">
        <v>335</v>
      </c>
      <c r="R87" s="31" t="s">
        <v>1664</v>
      </c>
      <c r="S87" s="30" t="s">
        <v>1662</v>
      </c>
      <c r="T87" s="31" t="s">
        <v>116</v>
      </c>
      <c r="U87" s="31" t="s">
        <v>336</v>
      </c>
      <c r="W87" s="28" t="s">
        <v>37</v>
      </c>
      <c r="X87" s="28" t="s">
        <v>307</v>
      </c>
      <c r="Y87" s="29" t="s">
        <v>1661</v>
      </c>
      <c r="Z87" s="30" t="s">
        <v>1662</v>
      </c>
      <c r="AA87" s="31" t="s">
        <v>246</v>
      </c>
      <c r="AB87" s="31" t="s">
        <v>309</v>
      </c>
    </row>
    <row r="88" spans="3:28" ht="30" x14ac:dyDescent="0.2">
      <c r="C88" s="61" t="s">
        <v>1007</v>
      </c>
      <c r="D88" s="28" t="s">
        <v>431</v>
      </c>
      <c r="E88" s="28" t="s">
        <v>432</v>
      </c>
      <c r="F88" s="59" t="s">
        <v>117</v>
      </c>
      <c r="G88" s="31" t="s">
        <v>1894</v>
      </c>
      <c r="H88" s="60" t="s">
        <v>763</v>
      </c>
      <c r="J88" s="61" t="s">
        <v>1007</v>
      </c>
      <c r="K88" s="60" t="s">
        <v>763</v>
      </c>
      <c r="M88" s="31" t="s">
        <v>1329</v>
      </c>
      <c r="N88" s="31" t="s">
        <v>1330</v>
      </c>
      <c r="O88">
        <v>187</v>
      </c>
      <c r="P88" s="28" t="s">
        <v>397</v>
      </c>
      <c r="Q88" s="28" t="s">
        <v>496</v>
      </c>
      <c r="R88" s="31" t="s">
        <v>1664</v>
      </c>
      <c r="S88" s="30" t="s">
        <v>1662</v>
      </c>
      <c r="T88" s="31" t="s">
        <v>1743</v>
      </c>
      <c r="U88" s="31" t="s">
        <v>497</v>
      </c>
      <c r="W88" s="28" t="s">
        <v>431</v>
      </c>
      <c r="X88" s="28" t="s">
        <v>432</v>
      </c>
      <c r="Y88" s="31" t="s">
        <v>1698</v>
      </c>
      <c r="Z88" s="30" t="s">
        <v>1662</v>
      </c>
      <c r="AA88" s="31" t="s">
        <v>83</v>
      </c>
      <c r="AB88" s="31" t="s">
        <v>433</v>
      </c>
    </row>
    <row r="89" spans="3:28" ht="30" x14ac:dyDescent="0.2">
      <c r="C89" s="61" t="s">
        <v>1008</v>
      </c>
      <c r="D89" s="28" t="s">
        <v>875</v>
      </c>
      <c r="E89" s="28" t="s">
        <v>900</v>
      </c>
      <c r="F89" s="59" t="s">
        <v>66</v>
      </c>
      <c r="G89" s="31" t="s">
        <v>1896</v>
      </c>
      <c r="H89" s="60" t="s">
        <v>570</v>
      </c>
      <c r="J89" s="61" t="s">
        <v>1008</v>
      </c>
      <c r="K89" s="60" t="s">
        <v>570</v>
      </c>
      <c r="M89" s="31" t="s">
        <v>1331</v>
      </c>
      <c r="N89" s="31" t="s">
        <v>1332</v>
      </c>
      <c r="O89">
        <v>188</v>
      </c>
      <c r="P89" s="28" t="s">
        <v>614</v>
      </c>
      <c r="Q89" s="28" t="s">
        <v>615</v>
      </c>
      <c r="R89" s="31" t="s">
        <v>1664</v>
      </c>
      <c r="S89" s="30" t="s">
        <v>1662</v>
      </c>
      <c r="T89" s="31" t="s">
        <v>1791</v>
      </c>
      <c r="U89" s="31" t="s">
        <v>616</v>
      </c>
      <c r="W89" s="28" t="s">
        <v>875</v>
      </c>
      <c r="X89" s="28" t="s">
        <v>900</v>
      </c>
      <c r="Y89" s="31" t="s">
        <v>1665</v>
      </c>
      <c r="Z89" s="30" t="s">
        <v>1662</v>
      </c>
      <c r="AA89" s="31" t="s">
        <v>197</v>
      </c>
      <c r="AB89" s="31" t="s">
        <v>902</v>
      </c>
    </row>
    <row r="90" spans="3:28" ht="30" x14ac:dyDescent="0.2">
      <c r="C90" s="61" t="s">
        <v>1009</v>
      </c>
      <c r="D90" s="28" t="s">
        <v>667</v>
      </c>
      <c r="E90" s="28" t="s">
        <v>668</v>
      </c>
      <c r="F90" s="59" t="s">
        <v>245</v>
      </c>
      <c r="G90" s="29" t="s">
        <v>1895</v>
      </c>
      <c r="H90" s="60" t="s">
        <v>322</v>
      </c>
      <c r="J90" s="61" t="s">
        <v>1009</v>
      </c>
      <c r="K90" s="60" t="s">
        <v>322</v>
      </c>
      <c r="M90" s="31" t="s">
        <v>1333</v>
      </c>
      <c r="N90" s="31" t="s">
        <v>1334</v>
      </c>
      <c r="O90">
        <v>189</v>
      </c>
      <c r="P90" s="28" t="s">
        <v>399</v>
      </c>
      <c r="Q90" s="28" t="s">
        <v>400</v>
      </c>
      <c r="R90" s="29" t="s">
        <v>1663</v>
      </c>
      <c r="S90" s="30" t="s">
        <v>1662</v>
      </c>
      <c r="T90" s="31" t="s">
        <v>44</v>
      </c>
      <c r="U90" s="31" t="s">
        <v>401</v>
      </c>
      <c r="W90" s="28" t="s">
        <v>667</v>
      </c>
      <c r="X90" s="28" t="s">
        <v>668</v>
      </c>
      <c r="Y90" s="29" t="s">
        <v>1663</v>
      </c>
      <c r="Z90" s="30" t="s">
        <v>1662</v>
      </c>
      <c r="AA90" s="31" t="s">
        <v>67</v>
      </c>
      <c r="AB90" s="31" t="s">
        <v>669</v>
      </c>
    </row>
    <row r="91" spans="3:28" ht="30" x14ac:dyDescent="0.2">
      <c r="C91" s="61" t="s">
        <v>1010</v>
      </c>
      <c r="D91" s="28" t="s">
        <v>534</v>
      </c>
      <c r="E91" s="28" t="s">
        <v>535</v>
      </c>
      <c r="F91" s="59" t="s">
        <v>246</v>
      </c>
      <c r="G91" s="31" t="s">
        <v>1895</v>
      </c>
      <c r="H91" s="60" t="s">
        <v>309</v>
      </c>
      <c r="J91" s="61" t="s">
        <v>1010</v>
      </c>
      <c r="K91" s="60" t="s">
        <v>309</v>
      </c>
      <c r="M91" s="31" t="s">
        <v>1335</v>
      </c>
      <c r="N91" s="31" t="s">
        <v>1336</v>
      </c>
      <c r="O91">
        <v>190</v>
      </c>
      <c r="P91" s="28" t="s">
        <v>561</v>
      </c>
      <c r="Q91" s="28" t="s">
        <v>562</v>
      </c>
      <c r="R91" s="29" t="s">
        <v>1661</v>
      </c>
      <c r="S91" s="30" t="s">
        <v>1662</v>
      </c>
      <c r="T91" s="31" t="s">
        <v>244</v>
      </c>
      <c r="U91" s="31" t="s">
        <v>563</v>
      </c>
      <c r="W91" s="28" t="s">
        <v>534</v>
      </c>
      <c r="X91" s="28" t="s">
        <v>535</v>
      </c>
      <c r="Y91" s="31" t="s">
        <v>1698</v>
      </c>
      <c r="Z91" s="30" t="s">
        <v>1662</v>
      </c>
      <c r="AA91" s="31" t="s">
        <v>102</v>
      </c>
      <c r="AB91" s="31" t="s">
        <v>536</v>
      </c>
    </row>
    <row r="92" spans="3:28" ht="30" x14ac:dyDescent="0.2">
      <c r="C92" s="61" t="s">
        <v>1011</v>
      </c>
      <c r="D92" s="28" t="s">
        <v>472</v>
      </c>
      <c r="E92" s="28" t="s">
        <v>374</v>
      </c>
      <c r="F92" s="59" t="s">
        <v>83</v>
      </c>
      <c r="G92" s="29" t="s">
        <v>84</v>
      </c>
      <c r="H92" s="60" t="s">
        <v>433</v>
      </c>
      <c r="J92" s="61" t="s">
        <v>1011</v>
      </c>
      <c r="K92" s="60" t="s">
        <v>433</v>
      </c>
      <c r="M92" s="31" t="s">
        <v>1337</v>
      </c>
      <c r="N92" s="31" t="s">
        <v>1338</v>
      </c>
      <c r="O92">
        <v>191</v>
      </c>
      <c r="P92" s="28" t="s">
        <v>1777</v>
      </c>
      <c r="Q92" s="28" t="s">
        <v>324</v>
      </c>
      <c r="R92" s="29" t="s">
        <v>1661</v>
      </c>
      <c r="S92" s="30" t="s">
        <v>1668</v>
      </c>
      <c r="T92" s="31" t="s">
        <v>244</v>
      </c>
      <c r="U92" s="31" t="s">
        <v>1778</v>
      </c>
      <c r="W92" s="28" t="s">
        <v>472</v>
      </c>
      <c r="X92" s="28" t="s">
        <v>374</v>
      </c>
      <c r="Y92" s="29" t="s">
        <v>1661</v>
      </c>
      <c r="Z92" s="30" t="s">
        <v>1662</v>
      </c>
      <c r="AA92" s="31" t="s">
        <v>247</v>
      </c>
      <c r="AB92" s="31" t="s">
        <v>473</v>
      </c>
    </row>
    <row r="93" spans="3:28" ht="30" x14ac:dyDescent="0.2">
      <c r="C93" s="61" t="s">
        <v>1012</v>
      </c>
      <c r="D93" s="28" t="s">
        <v>689</v>
      </c>
      <c r="E93" s="28" t="s">
        <v>20</v>
      </c>
      <c r="F93" s="59" t="s">
        <v>197</v>
      </c>
      <c r="G93" s="29" t="s">
        <v>1897</v>
      </c>
      <c r="H93" s="60" t="s">
        <v>902</v>
      </c>
      <c r="J93" s="61" t="s">
        <v>1012</v>
      </c>
      <c r="K93" s="60" t="s">
        <v>902</v>
      </c>
      <c r="M93" s="31" t="s">
        <v>1260</v>
      </c>
      <c r="N93" s="31" t="s">
        <v>1261</v>
      </c>
      <c r="O93">
        <v>192</v>
      </c>
      <c r="P93" s="28" t="s">
        <v>564</v>
      </c>
      <c r="Q93" s="28" t="s">
        <v>565</v>
      </c>
      <c r="R93" s="31" t="s">
        <v>1664</v>
      </c>
      <c r="S93" s="30" t="s">
        <v>1662</v>
      </c>
      <c r="T93" s="31" t="s">
        <v>179</v>
      </c>
      <c r="U93" s="31" t="s">
        <v>566</v>
      </c>
      <c r="W93" s="28" t="s">
        <v>689</v>
      </c>
      <c r="X93" s="28" t="s">
        <v>20</v>
      </c>
      <c r="Y93" s="29" t="s">
        <v>1663</v>
      </c>
      <c r="Z93" s="30" t="s">
        <v>1662</v>
      </c>
      <c r="AA93" s="31" t="s">
        <v>45</v>
      </c>
      <c r="AB93" s="31" t="s">
        <v>690</v>
      </c>
    </row>
    <row r="94" spans="3:28" ht="30" x14ac:dyDescent="0.2">
      <c r="C94" s="61" t="s">
        <v>1013</v>
      </c>
      <c r="D94" s="28" t="s">
        <v>516</v>
      </c>
      <c r="E94" s="28" t="s">
        <v>517</v>
      </c>
      <c r="F94" s="59" t="s">
        <v>67</v>
      </c>
      <c r="G94" s="31" t="s">
        <v>1896</v>
      </c>
      <c r="H94" s="60" t="s">
        <v>669</v>
      </c>
      <c r="J94" s="61" t="s">
        <v>1013</v>
      </c>
      <c r="K94" s="60" t="s">
        <v>669</v>
      </c>
      <c r="M94" s="31" t="s">
        <v>1341</v>
      </c>
      <c r="N94" s="31" t="s">
        <v>1342</v>
      </c>
      <c r="O94">
        <v>193</v>
      </c>
      <c r="P94" s="28" t="s">
        <v>1814</v>
      </c>
      <c r="Q94" s="28" t="s">
        <v>1815</v>
      </c>
      <c r="R94" s="31" t="s">
        <v>1664</v>
      </c>
      <c r="S94" s="30" t="s">
        <v>1668</v>
      </c>
      <c r="T94" s="31" t="s">
        <v>179</v>
      </c>
      <c r="U94" s="31" t="s">
        <v>1816</v>
      </c>
      <c r="W94" s="28" t="s">
        <v>516</v>
      </c>
      <c r="X94" s="28" t="s">
        <v>517</v>
      </c>
      <c r="Y94" s="31" t="s">
        <v>1664</v>
      </c>
      <c r="Z94" s="30" t="s">
        <v>1662</v>
      </c>
      <c r="AA94" s="31" t="s">
        <v>118</v>
      </c>
      <c r="AB94" s="31" t="s">
        <v>518</v>
      </c>
    </row>
    <row r="95" spans="3:28" ht="30" x14ac:dyDescent="0.2">
      <c r="C95" s="61" t="s">
        <v>1014</v>
      </c>
      <c r="D95" s="28" t="s">
        <v>522</v>
      </c>
      <c r="E95" s="28" t="s">
        <v>523</v>
      </c>
      <c r="F95" s="59" t="s">
        <v>102</v>
      </c>
      <c r="G95" s="31" t="s">
        <v>84</v>
      </c>
      <c r="H95" s="60" t="s">
        <v>536</v>
      </c>
      <c r="J95" s="61" t="s">
        <v>1014</v>
      </c>
      <c r="K95" s="60" t="s">
        <v>536</v>
      </c>
      <c r="M95" s="31" t="s">
        <v>1273</v>
      </c>
      <c r="N95" s="31" t="s">
        <v>1274</v>
      </c>
      <c r="O95">
        <v>194</v>
      </c>
      <c r="P95" s="28" t="s">
        <v>661</v>
      </c>
      <c r="Q95" s="28" t="s">
        <v>662</v>
      </c>
      <c r="R95" s="31" t="s">
        <v>1664</v>
      </c>
      <c r="S95" s="30" t="s">
        <v>1662</v>
      </c>
      <c r="T95" s="31" t="s">
        <v>180</v>
      </c>
      <c r="U95" s="31" t="s">
        <v>663</v>
      </c>
      <c r="W95" s="28" t="s">
        <v>522</v>
      </c>
      <c r="X95" s="28" t="s">
        <v>523</v>
      </c>
      <c r="Y95" s="31" t="s">
        <v>1698</v>
      </c>
      <c r="Z95" s="30" t="s">
        <v>1662</v>
      </c>
      <c r="AA95" s="31" t="s">
        <v>84</v>
      </c>
      <c r="AB95" s="31" t="s">
        <v>524</v>
      </c>
    </row>
    <row r="96" spans="3:28" ht="30" x14ac:dyDescent="0.2">
      <c r="C96" s="61" t="s">
        <v>1015</v>
      </c>
      <c r="D96" s="28" t="s">
        <v>354</v>
      </c>
      <c r="E96" s="28" t="s">
        <v>350</v>
      </c>
      <c r="F96" s="59" t="s">
        <v>247</v>
      </c>
      <c r="G96" s="31" t="s">
        <v>1895</v>
      </c>
      <c r="H96" s="60" t="s">
        <v>473</v>
      </c>
      <c r="J96" s="61" t="s">
        <v>1015</v>
      </c>
      <c r="K96" s="60" t="s">
        <v>473</v>
      </c>
      <c r="M96" s="31" t="s">
        <v>1345</v>
      </c>
      <c r="N96" s="31" t="s">
        <v>1346</v>
      </c>
      <c r="O96">
        <v>195</v>
      </c>
      <c r="P96" s="28" t="s">
        <v>358</v>
      </c>
      <c r="Q96" s="28" t="s">
        <v>359</v>
      </c>
      <c r="R96" s="31" t="s">
        <v>1664</v>
      </c>
      <c r="S96" s="30" t="s">
        <v>1662</v>
      </c>
      <c r="T96" s="31" t="s">
        <v>181</v>
      </c>
      <c r="U96" s="31" t="s">
        <v>360</v>
      </c>
      <c r="W96" s="28" t="s">
        <v>354</v>
      </c>
      <c r="X96" s="28" t="s">
        <v>350</v>
      </c>
      <c r="Y96" s="31" t="s">
        <v>1664</v>
      </c>
      <c r="Z96" s="30" t="s">
        <v>1662</v>
      </c>
      <c r="AA96" s="31" t="s">
        <v>119</v>
      </c>
      <c r="AB96" s="31" t="s">
        <v>355</v>
      </c>
    </row>
    <row r="97" spans="3:28" ht="30" x14ac:dyDescent="0.2">
      <c r="C97" s="61" t="s">
        <v>1016</v>
      </c>
      <c r="D97" s="28" t="s">
        <v>37</v>
      </c>
      <c r="E97" s="28" t="s">
        <v>891</v>
      </c>
      <c r="F97" s="59" t="s">
        <v>45</v>
      </c>
      <c r="G97" s="31" t="s">
        <v>1896</v>
      </c>
      <c r="H97" s="60" t="s">
        <v>690</v>
      </c>
      <c r="J97" s="61" t="s">
        <v>1016</v>
      </c>
      <c r="K97" s="60" t="s">
        <v>690</v>
      </c>
      <c r="M97" s="31" t="s">
        <v>1347</v>
      </c>
      <c r="N97" s="31" t="s">
        <v>1348</v>
      </c>
      <c r="O97">
        <v>196</v>
      </c>
      <c r="P97" s="28" t="s">
        <v>450</v>
      </c>
      <c r="Q97" s="28" t="s">
        <v>451</v>
      </c>
      <c r="R97" s="29" t="s">
        <v>1661</v>
      </c>
      <c r="S97" s="30" t="s">
        <v>1662</v>
      </c>
      <c r="T97" s="31" t="s">
        <v>213</v>
      </c>
      <c r="U97" s="31" t="s">
        <v>452</v>
      </c>
      <c r="W97" s="28" t="s">
        <v>37</v>
      </c>
      <c r="X97" s="28" t="s">
        <v>891</v>
      </c>
      <c r="Y97" s="31" t="s">
        <v>1698</v>
      </c>
      <c r="Z97" s="30" t="s">
        <v>1662</v>
      </c>
      <c r="AA97" s="31" t="s">
        <v>85</v>
      </c>
      <c r="AB97" s="31" t="s">
        <v>892</v>
      </c>
    </row>
    <row r="98" spans="3:28" ht="30" x14ac:dyDescent="0.2">
      <c r="C98" s="61" t="s">
        <v>1017</v>
      </c>
      <c r="D98" s="28" t="s">
        <v>893</v>
      </c>
      <c r="E98" s="28" t="s">
        <v>894</v>
      </c>
      <c r="F98" s="59" t="s">
        <v>118</v>
      </c>
      <c r="G98" s="31" t="s">
        <v>1894</v>
      </c>
      <c r="H98" s="60" t="s">
        <v>518</v>
      </c>
      <c r="J98" s="61" t="s">
        <v>1017</v>
      </c>
      <c r="K98" s="60" t="s">
        <v>518</v>
      </c>
      <c r="M98" s="31" t="s">
        <v>1283</v>
      </c>
      <c r="N98" s="31" t="s">
        <v>1284</v>
      </c>
      <c r="O98">
        <v>197</v>
      </c>
      <c r="P98" s="28" t="s">
        <v>1800</v>
      </c>
      <c r="Q98" s="28" t="s">
        <v>668</v>
      </c>
      <c r="R98" s="29" t="s">
        <v>1661</v>
      </c>
      <c r="S98" s="30" t="s">
        <v>1668</v>
      </c>
      <c r="T98" s="31" t="s">
        <v>213</v>
      </c>
      <c r="U98" s="31" t="s">
        <v>1801</v>
      </c>
      <c r="W98" s="28" t="s">
        <v>893</v>
      </c>
      <c r="X98" s="28" t="s">
        <v>894</v>
      </c>
      <c r="Y98" s="31" t="s">
        <v>1664</v>
      </c>
      <c r="Z98" s="30" t="s">
        <v>1662</v>
      </c>
      <c r="AA98" s="31" t="s">
        <v>120</v>
      </c>
      <c r="AB98" s="31" t="s">
        <v>895</v>
      </c>
    </row>
    <row r="99" spans="3:28" ht="30" x14ac:dyDescent="0.2">
      <c r="C99" s="61" t="s">
        <v>1018</v>
      </c>
      <c r="D99" s="28" t="s">
        <v>537</v>
      </c>
      <c r="E99" s="28" t="s">
        <v>538</v>
      </c>
      <c r="F99" s="59" t="s">
        <v>84</v>
      </c>
      <c r="G99" s="31" t="s">
        <v>84</v>
      </c>
      <c r="H99" s="60" t="s">
        <v>524</v>
      </c>
      <c r="J99" s="61" t="s">
        <v>1018</v>
      </c>
      <c r="K99" s="60" t="s">
        <v>524</v>
      </c>
      <c r="M99" s="31" t="s">
        <v>1647</v>
      </c>
      <c r="N99" s="31" t="s">
        <v>1521</v>
      </c>
      <c r="O99">
        <v>198</v>
      </c>
      <c r="P99" s="28" t="s">
        <v>349</v>
      </c>
      <c r="Q99" s="28" t="s">
        <v>350</v>
      </c>
      <c r="R99" s="29" t="s">
        <v>1663</v>
      </c>
      <c r="S99" s="30" t="s">
        <v>1662</v>
      </c>
      <c r="T99" s="31" t="s">
        <v>65</v>
      </c>
      <c r="U99" s="31" t="s">
        <v>351</v>
      </c>
      <c r="W99" s="28" t="s">
        <v>537</v>
      </c>
      <c r="X99" s="28" t="s">
        <v>538</v>
      </c>
      <c r="Y99" s="31" t="s">
        <v>1664</v>
      </c>
      <c r="Z99" s="30" t="s">
        <v>1662</v>
      </c>
      <c r="AA99" s="31" t="s">
        <v>121</v>
      </c>
      <c r="AB99" s="31" t="s">
        <v>539</v>
      </c>
    </row>
    <row r="100" spans="3:28" ht="30" x14ac:dyDescent="0.2">
      <c r="C100" s="61" t="s">
        <v>1573</v>
      </c>
      <c r="D100" s="28" t="s">
        <v>732</v>
      </c>
      <c r="E100" s="28" t="s">
        <v>733</v>
      </c>
      <c r="F100" s="59" t="s">
        <v>1883</v>
      </c>
      <c r="G100" s="31" t="s">
        <v>84</v>
      </c>
      <c r="H100" s="60" t="s">
        <v>1574</v>
      </c>
      <c r="J100" s="61" t="s">
        <v>1573</v>
      </c>
      <c r="K100" s="60" t="s">
        <v>1574</v>
      </c>
      <c r="M100" s="31" t="s">
        <v>1353</v>
      </c>
      <c r="N100" s="31" t="s">
        <v>1354</v>
      </c>
      <c r="O100">
        <v>199</v>
      </c>
      <c r="P100" s="28" t="s">
        <v>574</v>
      </c>
      <c r="Q100" s="28" t="s">
        <v>575</v>
      </c>
      <c r="R100" s="31" t="s">
        <v>1679</v>
      </c>
      <c r="S100" s="30" t="s">
        <v>1662</v>
      </c>
      <c r="T100" s="31" t="s">
        <v>265</v>
      </c>
      <c r="U100" s="31" t="s">
        <v>576</v>
      </c>
      <c r="W100" s="28" t="s">
        <v>732</v>
      </c>
      <c r="X100" s="28" t="s">
        <v>733</v>
      </c>
      <c r="Y100" s="31" t="s">
        <v>1664</v>
      </c>
      <c r="Z100" s="30" t="s">
        <v>1662</v>
      </c>
      <c r="AA100" s="31" t="s">
        <v>122</v>
      </c>
      <c r="AB100" s="31" t="s">
        <v>734</v>
      </c>
    </row>
    <row r="101" spans="3:28" ht="30" x14ac:dyDescent="0.2">
      <c r="C101" s="61" t="s">
        <v>1019</v>
      </c>
      <c r="D101" s="28" t="s">
        <v>903</v>
      </c>
      <c r="E101" s="28" t="s">
        <v>175</v>
      </c>
      <c r="F101" s="59" t="s">
        <v>119</v>
      </c>
      <c r="G101" s="29" t="s">
        <v>1894</v>
      </c>
      <c r="H101" s="60" t="s">
        <v>355</v>
      </c>
      <c r="J101" s="61" t="s">
        <v>1019</v>
      </c>
      <c r="K101" s="60" t="s">
        <v>355</v>
      </c>
      <c r="M101" s="31" t="s">
        <v>1355</v>
      </c>
      <c r="N101" s="31" t="s">
        <v>1356</v>
      </c>
      <c r="O101">
        <v>200</v>
      </c>
      <c r="P101" s="28" t="s">
        <v>346</v>
      </c>
      <c r="Q101" s="28" t="s">
        <v>347</v>
      </c>
      <c r="R101" s="31" t="s">
        <v>1679</v>
      </c>
      <c r="S101" s="30" t="s">
        <v>1662</v>
      </c>
      <c r="T101" s="31" t="s">
        <v>274</v>
      </c>
      <c r="U101" s="31" t="s">
        <v>348</v>
      </c>
      <c r="W101" s="28" t="s">
        <v>903</v>
      </c>
      <c r="X101" s="28" t="s">
        <v>175</v>
      </c>
      <c r="Y101" s="29" t="s">
        <v>1661</v>
      </c>
      <c r="Z101" s="31" t="s">
        <v>1662</v>
      </c>
      <c r="AA101" s="31" t="s">
        <v>215</v>
      </c>
      <c r="AB101" s="31" t="s">
        <v>904</v>
      </c>
    </row>
    <row r="102" spans="3:28" ht="30" x14ac:dyDescent="0.2">
      <c r="C102" s="61" t="s">
        <v>1020</v>
      </c>
      <c r="D102" s="28" t="s">
        <v>577</v>
      </c>
      <c r="E102" s="28" t="s">
        <v>578</v>
      </c>
      <c r="F102" s="59" t="s">
        <v>85</v>
      </c>
      <c r="G102" s="29" t="s">
        <v>84</v>
      </c>
      <c r="H102" s="60" t="s">
        <v>892</v>
      </c>
      <c r="J102" s="61" t="s">
        <v>1020</v>
      </c>
      <c r="K102" s="60" t="s">
        <v>892</v>
      </c>
      <c r="M102" s="31" t="s">
        <v>1357</v>
      </c>
      <c r="N102" s="31" t="s">
        <v>1358</v>
      </c>
      <c r="O102">
        <v>201</v>
      </c>
      <c r="P102" s="28" t="s">
        <v>596</v>
      </c>
      <c r="Q102" s="28" t="s">
        <v>32</v>
      </c>
      <c r="R102" s="31" t="s">
        <v>1665</v>
      </c>
      <c r="S102" s="30" t="s">
        <v>1662</v>
      </c>
      <c r="T102" s="31" t="s">
        <v>196</v>
      </c>
      <c r="U102" s="31" t="s">
        <v>1776</v>
      </c>
      <c r="W102" s="28" t="s">
        <v>577</v>
      </c>
      <c r="X102" s="28" t="s">
        <v>578</v>
      </c>
      <c r="Y102" s="29" t="s">
        <v>1661</v>
      </c>
      <c r="Z102" s="31" t="s">
        <v>1662</v>
      </c>
      <c r="AA102" s="31" t="s">
        <v>216</v>
      </c>
      <c r="AB102" s="31" t="s">
        <v>579</v>
      </c>
    </row>
    <row r="103" spans="3:28" ht="30" x14ac:dyDescent="0.2">
      <c r="C103" s="61" t="s">
        <v>1021</v>
      </c>
      <c r="D103" s="28" t="s">
        <v>387</v>
      </c>
      <c r="E103" s="28" t="s">
        <v>388</v>
      </c>
      <c r="F103" s="59" t="s">
        <v>120</v>
      </c>
      <c r="G103" s="31" t="s">
        <v>1894</v>
      </c>
      <c r="H103" s="60" t="s">
        <v>895</v>
      </c>
      <c r="J103" s="61" t="s">
        <v>1021</v>
      </c>
      <c r="K103" s="60" t="s">
        <v>895</v>
      </c>
      <c r="M103" s="31" t="s">
        <v>1580</v>
      </c>
      <c r="N103" s="31" t="s">
        <v>1581</v>
      </c>
      <c r="O103">
        <v>202</v>
      </c>
      <c r="P103" s="28" t="s">
        <v>1859</v>
      </c>
      <c r="Q103" s="28" t="s">
        <v>1815</v>
      </c>
      <c r="R103" s="31" t="s">
        <v>1665</v>
      </c>
      <c r="S103" s="30" t="s">
        <v>1668</v>
      </c>
      <c r="T103" s="31" t="s">
        <v>196</v>
      </c>
      <c r="U103" s="31" t="s">
        <v>1860</v>
      </c>
      <c r="W103" s="28" t="s">
        <v>387</v>
      </c>
      <c r="X103" s="28" t="s">
        <v>388</v>
      </c>
      <c r="Y103" s="31" t="s">
        <v>1698</v>
      </c>
      <c r="Z103" s="30" t="s">
        <v>1662</v>
      </c>
      <c r="AA103" s="31" t="s">
        <v>86</v>
      </c>
      <c r="AB103" s="31" t="s">
        <v>389</v>
      </c>
    </row>
    <row r="104" spans="3:28" ht="30" x14ac:dyDescent="0.2">
      <c r="C104" s="61" t="s">
        <v>1022</v>
      </c>
      <c r="D104" s="28" t="s">
        <v>528</v>
      </c>
      <c r="E104" s="28" t="s">
        <v>529</v>
      </c>
      <c r="F104" s="59" t="s">
        <v>121</v>
      </c>
      <c r="G104" s="31" t="s">
        <v>1894</v>
      </c>
      <c r="H104" s="60" t="s">
        <v>539</v>
      </c>
      <c r="J104" s="61" t="s">
        <v>1022</v>
      </c>
      <c r="K104" s="60" t="s">
        <v>539</v>
      </c>
      <c r="M104" s="31" t="s">
        <v>1361</v>
      </c>
      <c r="N104" s="31" t="s">
        <v>1362</v>
      </c>
      <c r="O104">
        <v>203</v>
      </c>
      <c r="P104" s="28" t="s">
        <v>826</v>
      </c>
      <c r="Q104" s="28" t="s">
        <v>1717</v>
      </c>
      <c r="R104" s="31" t="s">
        <v>1698</v>
      </c>
      <c r="S104" s="30" t="s">
        <v>1668</v>
      </c>
      <c r="T104" s="31" t="s">
        <v>101</v>
      </c>
      <c r="U104" s="31" t="s">
        <v>1718</v>
      </c>
      <c r="W104" s="28" t="s">
        <v>528</v>
      </c>
      <c r="X104" s="28" t="s">
        <v>529</v>
      </c>
      <c r="Y104" s="31" t="s">
        <v>1664</v>
      </c>
      <c r="Z104" s="30" t="s">
        <v>1662</v>
      </c>
      <c r="AA104" s="31" t="s">
        <v>123</v>
      </c>
      <c r="AB104" s="31" t="s">
        <v>530</v>
      </c>
    </row>
    <row r="105" spans="3:28" ht="30" x14ac:dyDescent="0.2">
      <c r="C105" s="61" t="s">
        <v>1023</v>
      </c>
      <c r="D105" s="28" t="s">
        <v>425</v>
      </c>
      <c r="E105" s="28" t="s">
        <v>426</v>
      </c>
      <c r="F105" s="59" t="s">
        <v>122</v>
      </c>
      <c r="G105" s="31" t="s">
        <v>1894</v>
      </c>
      <c r="H105" s="60" t="s">
        <v>734</v>
      </c>
      <c r="J105" s="61" t="s">
        <v>1023</v>
      </c>
      <c r="K105" s="60" t="s">
        <v>734</v>
      </c>
      <c r="M105" s="31" t="s">
        <v>1363</v>
      </c>
      <c r="N105" s="31" t="s">
        <v>1364</v>
      </c>
      <c r="O105">
        <v>204</v>
      </c>
      <c r="P105" s="28" t="s">
        <v>884</v>
      </c>
      <c r="Q105" s="28" t="s">
        <v>885</v>
      </c>
      <c r="R105" s="31" t="s">
        <v>1698</v>
      </c>
      <c r="S105" s="30" t="s">
        <v>1662</v>
      </c>
      <c r="T105" s="31" t="s">
        <v>101</v>
      </c>
      <c r="U105" s="31" t="s">
        <v>886</v>
      </c>
      <c r="W105" s="28" t="s">
        <v>425</v>
      </c>
      <c r="X105" s="28" t="s">
        <v>426</v>
      </c>
      <c r="Y105" s="31" t="s">
        <v>1664</v>
      </c>
      <c r="Z105" s="30" t="s">
        <v>1662</v>
      </c>
      <c r="AA105" s="31" t="s">
        <v>124</v>
      </c>
      <c r="AB105" s="31" t="s">
        <v>427</v>
      </c>
    </row>
    <row r="106" spans="3:28" ht="30" x14ac:dyDescent="0.2">
      <c r="C106" s="61" t="s">
        <v>1024</v>
      </c>
      <c r="D106" s="28" t="s">
        <v>37</v>
      </c>
      <c r="E106" s="28" t="s">
        <v>380</v>
      </c>
      <c r="F106" s="59" t="s">
        <v>215</v>
      </c>
      <c r="G106" s="31" t="s">
        <v>1895</v>
      </c>
      <c r="H106" s="60" t="s">
        <v>904</v>
      </c>
      <c r="J106" s="61" t="s">
        <v>1024</v>
      </c>
      <c r="K106" s="60" t="s">
        <v>904</v>
      </c>
      <c r="M106" s="31" t="s">
        <v>1365</v>
      </c>
      <c r="N106" s="31" t="s">
        <v>1366</v>
      </c>
      <c r="O106">
        <v>205</v>
      </c>
      <c r="P106" s="28" t="s">
        <v>366</v>
      </c>
      <c r="Q106" s="28" t="s">
        <v>367</v>
      </c>
      <c r="R106" s="31" t="s">
        <v>1698</v>
      </c>
      <c r="S106" s="30" t="s">
        <v>1662</v>
      </c>
      <c r="T106" s="31" t="s">
        <v>82</v>
      </c>
      <c r="U106" s="31" t="s">
        <v>368</v>
      </c>
      <c r="W106" s="28" t="s">
        <v>37</v>
      </c>
      <c r="X106" s="28" t="s">
        <v>380</v>
      </c>
      <c r="Y106" s="31" t="s">
        <v>1664</v>
      </c>
      <c r="Z106" s="30" t="s">
        <v>1662</v>
      </c>
      <c r="AA106" s="31" t="s">
        <v>125</v>
      </c>
      <c r="AB106" s="31" t="s">
        <v>383</v>
      </c>
    </row>
    <row r="107" spans="3:28" ht="30" x14ac:dyDescent="0.2">
      <c r="C107" s="61" t="s">
        <v>1025</v>
      </c>
      <c r="D107" s="28" t="s">
        <v>306</v>
      </c>
      <c r="E107" s="28" t="s">
        <v>307</v>
      </c>
      <c r="F107" s="59" t="s">
        <v>216</v>
      </c>
      <c r="G107" s="29" t="s">
        <v>1895</v>
      </c>
      <c r="H107" s="60" t="s">
        <v>579</v>
      </c>
      <c r="J107" s="61" t="s">
        <v>1025</v>
      </c>
      <c r="K107" s="60" t="s">
        <v>579</v>
      </c>
      <c r="M107" s="31" t="s">
        <v>1367</v>
      </c>
      <c r="N107" s="31" t="s">
        <v>1368</v>
      </c>
      <c r="O107">
        <v>206</v>
      </c>
      <c r="P107" s="28" t="s">
        <v>607</v>
      </c>
      <c r="Q107" s="28" t="s">
        <v>767</v>
      </c>
      <c r="R107" s="29" t="s">
        <v>1661</v>
      </c>
      <c r="S107" s="31" t="s">
        <v>1662</v>
      </c>
      <c r="T107" s="31" t="s">
        <v>214</v>
      </c>
      <c r="U107" s="31" t="s">
        <v>768</v>
      </c>
      <c r="W107" s="28" t="s">
        <v>306</v>
      </c>
      <c r="X107" s="28" t="s">
        <v>307</v>
      </c>
      <c r="Y107" s="29" t="s">
        <v>1661</v>
      </c>
      <c r="Z107" s="30" t="s">
        <v>1662</v>
      </c>
      <c r="AA107" s="31" t="s">
        <v>217</v>
      </c>
      <c r="AB107" s="31" t="s">
        <v>308</v>
      </c>
    </row>
    <row r="108" spans="3:28" ht="30" x14ac:dyDescent="0.2">
      <c r="C108" s="61" t="s">
        <v>1026</v>
      </c>
      <c r="D108" s="28" t="s">
        <v>323</v>
      </c>
      <c r="E108" s="28" t="s">
        <v>324</v>
      </c>
      <c r="F108" s="59" t="s">
        <v>1884</v>
      </c>
      <c r="G108" s="29" t="s">
        <v>84</v>
      </c>
      <c r="H108" s="60" t="s">
        <v>389</v>
      </c>
      <c r="J108" s="61" t="s">
        <v>1026</v>
      </c>
      <c r="K108" s="60" t="s">
        <v>389</v>
      </c>
      <c r="M108" s="31" t="s">
        <v>1369</v>
      </c>
      <c r="N108" s="31" t="s">
        <v>1370</v>
      </c>
      <c r="O108">
        <v>207</v>
      </c>
      <c r="P108" s="28" t="s">
        <v>761</v>
      </c>
      <c r="Q108" s="28" t="s">
        <v>762</v>
      </c>
      <c r="R108" s="31" t="s">
        <v>1664</v>
      </c>
      <c r="S108" s="31" t="s">
        <v>1662</v>
      </c>
      <c r="T108" s="31" t="s">
        <v>117</v>
      </c>
      <c r="U108" s="31" t="s">
        <v>763</v>
      </c>
      <c r="W108" s="28" t="s">
        <v>323</v>
      </c>
      <c r="X108" s="28" t="s">
        <v>324</v>
      </c>
      <c r="Y108" s="29" t="s">
        <v>1661</v>
      </c>
      <c r="Z108" s="30" t="s">
        <v>1662</v>
      </c>
      <c r="AA108" s="31" t="s">
        <v>1677</v>
      </c>
      <c r="AB108" s="31" t="s">
        <v>325</v>
      </c>
    </row>
    <row r="109" spans="3:28" ht="30" x14ac:dyDescent="0.2">
      <c r="C109" s="61" t="s">
        <v>1027</v>
      </c>
      <c r="D109" s="28" t="s">
        <v>801</v>
      </c>
      <c r="E109" s="28" t="s">
        <v>802</v>
      </c>
      <c r="F109" s="59" t="s">
        <v>123</v>
      </c>
      <c r="G109" s="31" t="s">
        <v>1894</v>
      </c>
      <c r="H109" s="60" t="s">
        <v>530</v>
      </c>
      <c r="J109" s="61" t="s">
        <v>1027</v>
      </c>
      <c r="K109" s="60" t="s">
        <v>530</v>
      </c>
      <c r="M109" s="31" t="s">
        <v>1371</v>
      </c>
      <c r="N109" s="31" t="s">
        <v>1372</v>
      </c>
      <c r="O109">
        <v>208</v>
      </c>
      <c r="P109" s="28" t="s">
        <v>30</v>
      </c>
      <c r="Q109" s="28" t="s">
        <v>569</v>
      </c>
      <c r="R109" s="29" t="s">
        <v>1663</v>
      </c>
      <c r="S109" s="30" t="s">
        <v>1662</v>
      </c>
      <c r="T109" s="31" t="s">
        <v>66</v>
      </c>
      <c r="U109" s="31" t="s">
        <v>570</v>
      </c>
      <c r="W109" s="28" t="s">
        <v>801</v>
      </c>
      <c r="X109" s="28" t="s">
        <v>802</v>
      </c>
      <c r="Y109" s="31" t="s">
        <v>1664</v>
      </c>
      <c r="Z109" s="30" t="s">
        <v>1662</v>
      </c>
      <c r="AA109" s="31" t="s">
        <v>126</v>
      </c>
      <c r="AB109" s="31" t="s">
        <v>803</v>
      </c>
    </row>
    <row r="110" spans="3:28" ht="30" x14ac:dyDescent="0.2">
      <c r="C110" s="61" t="s">
        <v>1028</v>
      </c>
      <c r="D110" s="28" t="s">
        <v>814</v>
      </c>
      <c r="E110" s="28" t="s">
        <v>815</v>
      </c>
      <c r="F110" s="59" t="s">
        <v>124</v>
      </c>
      <c r="G110" s="31" t="s">
        <v>1894</v>
      </c>
      <c r="H110" s="60" t="s">
        <v>427</v>
      </c>
      <c r="J110" s="61" t="s">
        <v>1028</v>
      </c>
      <c r="K110" s="60" t="s">
        <v>427</v>
      </c>
      <c r="M110" s="31" t="s">
        <v>1373</v>
      </c>
      <c r="N110" s="31" t="s">
        <v>1374</v>
      </c>
      <c r="O110">
        <v>209</v>
      </c>
      <c r="P110" s="28" t="s">
        <v>321</v>
      </c>
      <c r="Q110" s="28" t="s">
        <v>319</v>
      </c>
      <c r="R110" s="29" t="s">
        <v>1661</v>
      </c>
      <c r="S110" s="30" t="s">
        <v>1662</v>
      </c>
      <c r="T110" s="31" t="s">
        <v>245</v>
      </c>
      <c r="U110" s="31" t="s">
        <v>322</v>
      </c>
      <c r="W110" s="28" t="s">
        <v>814</v>
      </c>
      <c r="X110" s="28" t="s">
        <v>815</v>
      </c>
      <c r="Y110" s="31" t="s">
        <v>1664</v>
      </c>
      <c r="Z110" s="30" t="s">
        <v>1662</v>
      </c>
      <c r="AA110" s="31" t="s">
        <v>127</v>
      </c>
      <c r="AB110" s="31" t="s">
        <v>816</v>
      </c>
    </row>
    <row r="111" spans="3:28" ht="30" x14ac:dyDescent="0.2">
      <c r="C111" s="61" t="s">
        <v>1029</v>
      </c>
      <c r="D111" s="28" t="s">
        <v>914</v>
      </c>
      <c r="E111" s="28" t="s">
        <v>911</v>
      </c>
      <c r="F111" s="59" t="s">
        <v>125</v>
      </c>
      <c r="G111" s="31" t="s">
        <v>1894</v>
      </c>
      <c r="H111" s="60" t="s">
        <v>383</v>
      </c>
      <c r="J111" s="61" t="s">
        <v>1029</v>
      </c>
      <c r="K111" s="60" t="s">
        <v>383</v>
      </c>
      <c r="M111" s="31" t="s">
        <v>1375</v>
      </c>
      <c r="N111" s="31" t="s">
        <v>1376</v>
      </c>
      <c r="O111">
        <v>210</v>
      </c>
      <c r="P111" s="28" t="s">
        <v>37</v>
      </c>
      <c r="Q111" s="28" t="s">
        <v>307</v>
      </c>
      <c r="R111" s="29" t="s">
        <v>1661</v>
      </c>
      <c r="S111" s="30" t="s">
        <v>1662</v>
      </c>
      <c r="T111" s="31" t="s">
        <v>246</v>
      </c>
      <c r="U111" s="31" t="s">
        <v>309</v>
      </c>
      <c r="W111" s="28" t="s">
        <v>914</v>
      </c>
      <c r="X111" s="28" t="s">
        <v>911</v>
      </c>
      <c r="Y111" s="31" t="s">
        <v>1664</v>
      </c>
      <c r="Z111" s="30" t="s">
        <v>1662</v>
      </c>
      <c r="AA111" s="31" t="s">
        <v>128</v>
      </c>
      <c r="AB111" s="31" t="s">
        <v>915</v>
      </c>
    </row>
    <row r="112" spans="3:28" ht="30" x14ac:dyDescent="0.2">
      <c r="C112" s="61" t="s">
        <v>1030</v>
      </c>
      <c r="D112" s="28" t="s">
        <v>607</v>
      </c>
      <c r="E112" s="28" t="s">
        <v>608</v>
      </c>
      <c r="F112" s="59" t="s">
        <v>217</v>
      </c>
      <c r="G112" s="29" t="s">
        <v>1895</v>
      </c>
      <c r="H112" s="60" t="s">
        <v>308</v>
      </c>
      <c r="J112" s="61" t="s">
        <v>1030</v>
      </c>
      <c r="K112" s="60" t="s">
        <v>308</v>
      </c>
      <c r="M112" s="31" t="s">
        <v>1648</v>
      </c>
      <c r="N112" s="31" t="s">
        <v>1377</v>
      </c>
      <c r="O112">
        <v>211</v>
      </c>
      <c r="P112" s="28" t="s">
        <v>1781</v>
      </c>
      <c r="Q112" s="28" t="s">
        <v>1782</v>
      </c>
      <c r="R112" s="29" t="s">
        <v>1661</v>
      </c>
      <c r="S112" s="30" t="s">
        <v>1668</v>
      </c>
      <c r="T112" s="31" t="s">
        <v>246</v>
      </c>
      <c r="U112" s="31" t="s">
        <v>1783</v>
      </c>
      <c r="W112" s="28" t="s">
        <v>607</v>
      </c>
      <c r="X112" s="28" t="s">
        <v>608</v>
      </c>
      <c r="Y112" s="29" t="s">
        <v>1663</v>
      </c>
      <c r="Z112" s="30" t="s">
        <v>1662</v>
      </c>
      <c r="AA112" s="31" t="s">
        <v>46</v>
      </c>
      <c r="AB112" s="31" t="s">
        <v>609</v>
      </c>
    </row>
    <row r="113" spans="3:28" ht="30" x14ac:dyDescent="0.2">
      <c r="C113" s="61" t="s">
        <v>1031</v>
      </c>
      <c r="D113" s="28" t="s">
        <v>585</v>
      </c>
      <c r="E113" s="28" t="s">
        <v>586</v>
      </c>
      <c r="F113" s="59" t="s">
        <v>1885</v>
      </c>
      <c r="G113" s="29" t="s">
        <v>1895</v>
      </c>
      <c r="H113" s="60" t="s">
        <v>325</v>
      </c>
      <c r="J113" s="61" t="s">
        <v>1031</v>
      </c>
      <c r="K113" s="60" t="s">
        <v>325</v>
      </c>
      <c r="M113" s="31" t="s">
        <v>1378</v>
      </c>
      <c r="N113" s="31" t="s">
        <v>1379</v>
      </c>
      <c r="O113">
        <v>212</v>
      </c>
      <c r="P113" s="28" t="s">
        <v>431</v>
      </c>
      <c r="Q113" s="28" t="s">
        <v>432</v>
      </c>
      <c r="R113" s="31" t="s">
        <v>1698</v>
      </c>
      <c r="S113" s="30" t="s">
        <v>1662</v>
      </c>
      <c r="T113" s="31" t="s">
        <v>83</v>
      </c>
      <c r="U113" s="31" t="s">
        <v>433</v>
      </c>
      <c r="W113" s="28" t="s">
        <v>585</v>
      </c>
      <c r="X113" s="28" t="s">
        <v>586</v>
      </c>
      <c r="Y113" s="29" t="s">
        <v>1674</v>
      </c>
      <c r="Z113" s="30" t="s">
        <v>1662</v>
      </c>
      <c r="AA113" s="31" t="s">
        <v>0</v>
      </c>
      <c r="AB113" s="31" t="s">
        <v>26</v>
      </c>
    </row>
    <row r="114" spans="3:28" ht="30" x14ac:dyDescent="0.2">
      <c r="C114" s="61" t="s">
        <v>1032</v>
      </c>
      <c r="D114" s="28" t="s">
        <v>445</v>
      </c>
      <c r="E114" s="28" t="s">
        <v>443</v>
      </c>
      <c r="F114" s="59" t="s">
        <v>126</v>
      </c>
      <c r="G114" s="31" t="s">
        <v>1894</v>
      </c>
      <c r="H114" s="60" t="s">
        <v>803</v>
      </c>
      <c r="J114" s="61" t="s">
        <v>1032</v>
      </c>
      <c r="K114" s="60" t="s">
        <v>803</v>
      </c>
      <c r="M114" s="31" t="s">
        <v>1380</v>
      </c>
      <c r="N114" s="31" t="s">
        <v>1381</v>
      </c>
      <c r="O114">
        <v>213</v>
      </c>
      <c r="P114" s="28" t="s">
        <v>1719</v>
      </c>
      <c r="Q114" s="28" t="s">
        <v>1720</v>
      </c>
      <c r="R114" s="31" t="s">
        <v>1698</v>
      </c>
      <c r="S114" s="30" t="s">
        <v>1668</v>
      </c>
      <c r="T114" s="31" t="s">
        <v>83</v>
      </c>
      <c r="U114" s="31" t="s">
        <v>1721</v>
      </c>
      <c r="W114" s="28" t="s">
        <v>445</v>
      </c>
      <c r="X114" s="28" t="s">
        <v>443</v>
      </c>
      <c r="Y114" s="31" t="s">
        <v>1664</v>
      </c>
      <c r="Z114" s="30" t="s">
        <v>1662</v>
      </c>
      <c r="AA114" s="31" t="s">
        <v>129</v>
      </c>
      <c r="AB114" s="31" t="s">
        <v>446</v>
      </c>
    </row>
    <row r="115" spans="3:28" ht="30" x14ac:dyDescent="0.2">
      <c r="C115" s="61" t="s">
        <v>1033</v>
      </c>
      <c r="D115" s="28" t="s">
        <v>878</v>
      </c>
      <c r="E115" s="28" t="s">
        <v>879</v>
      </c>
      <c r="F115" s="59" t="s">
        <v>127</v>
      </c>
      <c r="G115" s="31" t="s">
        <v>1894</v>
      </c>
      <c r="H115" s="60" t="s">
        <v>816</v>
      </c>
      <c r="J115" s="61" t="s">
        <v>1033</v>
      </c>
      <c r="K115" s="60" t="s">
        <v>816</v>
      </c>
      <c r="M115" s="31" t="s">
        <v>1382</v>
      </c>
      <c r="N115" s="31" t="s">
        <v>1383</v>
      </c>
      <c r="O115">
        <v>214</v>
      </c>
      <c r="P115" s="28" t="s">
        <v>875</v>
      </c>
      <c r="Q115" s="28" t="s">
        <v>900</v>
      </c>
      <c r="R115" s="31" t="s">
        <v>1665</v>
      </c>
      <c r="S115" s="30" t="s">
        <v>1662</v>
      </c>
      <c r="T115" s="31" t="s">
        <v>197</v>
      </c>
      <c r="U115" s="31" t="s">
        <v>902</v>
      </c>
      <c r="W115" s="28" t="s">
        <v>878</v>
      </c>
      <c r="X115" s="28" t="s">
        <v>879</v>
      </c>
      <c r="Y115" s="31" t="s">
        <v>1664</v>
      </c>
      <c r="Z115" s="30" t="s">
        <v>1662</v>
      </c>
      <c r="AA115" s="31" t="s">
        <v>130</v>
      </c>
      <c r="AB115" s="31" t="s">
        <v>880</v>
      </c>
    </row>
    <row r="116" spans="3:28" ht="45" x14ac:dyDescent="0.2">
      <c r="C116" s="61" t="s">
        <v>1034</v>
      </c>
      <c r="D116" s="28" t="s">
        <v>567</v>
      </c>
      <c r="E116" s="28" t="s">
        <v>30</v>
      </c>
      <c r="F116" s="59" t="s">
        <v>128</v>
      </c>
      <c r="G116" s="31" t="s">
        <v>1894</v>
      </c>
      <c r="H116" s="60" t="s">
        <v>915</v>
      </c>
      <c r="J116" s="61" t="s">
        <v>1034</v>
      </c>
      <c r="K116" s="60" t="s">
        <v>915</v>
      </c>
      <c r="M116" s="31" t="s">
        <v>1384</v>
      </c>
      <c r="N116" s="31" t="s">
        <v>1385</v>
      </c>
      <c r="O116">
        <v>215</v>
      </c>
      <c r="P116" s="28" t="s">
        <v>1852</v>
      </c>
      <c r="Q116" s="28" t="s">
        <v>1853</v>
      </c>
      <c r="R116" s="31" t="s">
        <v>1665</v>
      </c>
      <c r="S116" s="30" t="s">
        <v>1668</v>
      </c>
      <c r="T116" s="31" t="s">
        <v>197</v>
      </c>
      <c r="U116" s="31" t="s">
        <v>1854</v>
      </c>
      <c r="W116" s="28" t="s">
        <v>567</v>
      </c>
      <c r="X116" s="28" t="s">
        <v>30</v>
      </c>
      <c r="Y116" s="31" t="s">
        <v>1664</v>
      </c>
      <c r="Z116" s="30" t="s">
        <v>1662</v>
      </c>
      <c r="AA116" s="31" t="s">
        <v>131</v>
      </c>
      <c r="AB116" s="31" t="s">
        <v>568</v>
      </c>
    </row>
    <row r="117" spans="3:28" ht="30" x14ac:dyDescent="0.2">
      <c r="C117" s="61" t="s">
        <v>1035</v>
      </c>
      <c r="D117" s="28" t="s">
        <v>553</v>
      </c>
      <c r="E117" s="28" t="s">
        <v>554</v>
      </c>
      <c r="F117" s="59" t="s">
        <v>46</v>
      </c>
      <c r="G117" s="29" t="s">
        <v>1896</v>
      </c>
      <c r="H117" s="60" t="s">
        <v>609</v>
      </c>
      <c r="J117" s="61" t="s">
        <v>1035</v>
      </c>
      <c r="K117" s="60" t="s">
        <v>609</v>
      </c>
      <c r="M117" s="31" t="s">
        <v>1386</v>
      </c>
      <c r="N117" s="31" t="s">
        <v>1387</v>
      </c>
      <c r="O117">
        <v>216</v>
      </c>
      <c r="P117" s="28" t="s">
        <v>1666</v>
      </c>
      <c r="Q117" s="28" t="s">
        <v>1667</v>
      </c>
      <c r="R117" s="29" t="s">
        <v>1663</v>
      </c>
      <c r="S117" s="30" t="s">
        <v>1668</v>
      </c>
      <c r="T117" s="31" t="s">
        <v>67</v>
      </c>
      <c r="U117" s="31" t="s">
        <v>1669</v>
      </c>
      <c r="W117" s="28" t="s">
        <v>553</v>
      </c>
      <c r="X117" s="28" t="s">
        <v>554</v>
      </c>
      <c r="Y117" s="29" t="s">
        <v>1661</v>
      </c>
      <c r="Z117" s="31" t="s">
        <v>1662</v>
      </c>
      <c r="AA117" s="31" t="s">
        <v>218</v>
      </c>
      <c r="AB117" s="31" t="s">
        <v>555</v>
      </c>
    </row>
    <row r="118" spans="3:28" ht="30" x14ac:dyDescent="0.2">
      <c r="C118" s="61" t="s">
        <v>1036</v>
      </c>
      <c r="D118" s="28" t="s">
        <v>291</v>
      </c>
      <c r="E118" s="28" t="s">
        <v>292</v>
      </c>
      <c r="F118" s="59" t="s">
        <v>0</v>
      </c>
      <c r="G118" s="29" t="s">
        <v>0</v>
      </c>
      <c r="H118" s="60" t="s">
        <v>26</v>
      </c>
      <c r="J118" s="61" t="s">
        <v>1036</v>
      </c>
      <c r="K118" s="60" t="s">
        <v>26</v>
      </c>
      <c r="M118" s="31" t="s">
        <v>1388</v>
      </c>
      <c r="N118" s="31" t="s">
        <v>1389</v>
      </c>
      <c r="O118">
        <v>217</v>
      </c>
      <c r="P118" s="28" t="s">
        <v>667</v>
      </c>
      <c r="Q118" s="28" t="s">
        <v>668</v>
      </c>
      <c r="R118" s="29" t="s">
        <v>1663</v>
      </c>
      <c r="S118" s="30" t="s">
        <v>1662</v>
      </c>
      <c r="T118" s="31" t="s">
        <v>67</v>
      </c>
      <c r="U118" s="31" t="s">
        <v>669</v>
      </c>
      <c r="W118" s="28" t="s">
        <v>291</v>
      </c>
      <c r="X118" s="28" t="s">
        <v>292</v>
      </c>
      <c r="Y118" s="29" t="s">
        <v>1663</v>
      </c>
      <c r="Z118" s="30" t="s">
        <v>1662</v>
      </c>
      <c r="AA118" s="31" t="s">
        <v>47</v>
      </c>
      <c r="AB118" s="31" t="s">
        <v>293</v>
      </c>
    </row>
    <row r="119" spans="3:28" ht="30" x14ac:dyDescent="0.2">
      <c r="C119" s="61" t="s">
        <v>1909</v>
      </c>
      <c r="D119" s="28" t="s">
        <v>393</v>
      </c>
      <c r="E119" s="28" t="s">
        <v>394</v>
      </c>
      <c r="F119" s="59" t="s">
        <v>1886</v>
      </c>
      <c r="G119" s="31" t="s">
        <v>0</v>
      </c>
      <c r="H119" s="60" t="s">
        <v>1922</v>
      </c>
      <c r="J119" s="61" t="s">
        <v>1909</v>
      </c>
      <c r="K119" s="60" t="s">
        <v>1922</v>
      </c>
      <c r="M119" s="31" t="s">
        <v>1390</v>
      </c>
      <c r="N119" s="31" t="s">
        <v>1391</v>
      </c>
      <c r="O119">
        <v>218</v>
      </c>
      <c r="P119" s="28" t="s">
        <v>1705</v>
      </c>
      <c r="Q119" s="28" t="s">
        <v>329</v>
      </c>
      <c r="R119" s="31" t="s">
        <v>1698</v>
      </c>
      <c r="S119" s="30" t="s">
        <v>1668</v>
      </c>
      <c r="T119" s="31" t="s">
        <v>102</v>
      </c>
      <c r="U119" s="31" t="s">
        <v>1706</v>
      </c>
      <c r="W119" s="28" t="s">
        <v>393</v>
      </c>
      <c r="X119" s="28" t="s">
        <v>394</v>
      </c>
      <c r="Y119" s="31" t="s">
        <v>1664</v>
      </c>
      <c r="Z119" s="30" t="s">
        <v>1662</v>
      </c>
      <c r="AA119" s="31" t="s">
        <v>132</v>
      </c>
      <c r="AB119" s="31" t="s">
        <v>395</v>
      </c>
    </row>
    <row r="120" spans="3:28" ht="45" x14ac:dyDescent="0.2">
      <c r="C120" s="61" t="s">
        <v>1037</v>
      </c>
      <c r="D120" s="28" t="s">
        <v>729</v>
      </c>
      <c r="E120" s="28" t="s">
        <v>730</v>
      </c>
      <c r="F120" s="59" t="s">
        <v>129</v>
      </c>
      <c r="G120" s="31" t="s">
        <v>1894</v>
      </c>
      <c r="H120" s="60" t="s">
        <v>446</v>
      </c>
      <c r="J120" s="61" t="s">
        <v>1037</v>
      </c>
      <c r="K120" s="60" t="s">
        <v>446</v>
      </c>
      <c r="M120" s="31" t="s">
        <v>1392</v>
      </c>
      <c r="N120" s="31" t="s">
        <v>1393</v>
      </c>
      <c r="O120">
        <v>219</v>
      </c>
      <c r="P120" s="28" t="s">
        <v>534</v>
      </c>
      <c r="Q120" s="28" t="s">
        <v>535</v>
      </c>
      <c r="R120" s="31" t="s">
        <v>1698</v>
      </c>
      <c r="S120" s="30" t="s">
        <v>1662</v>
      </c>
      <c r="T120" s="31" t="s">
        <v>102</v>
      </c>
      <c r="U120" s="31" t="s">
        <v>536</v>
      </c>
      <c r="W120" s="28" t="s">
        <v>729</v>
      </c>
      <c r="X120" s="28" t="s">
        <v>730</v>
      </c>
      <c r="Y120" s="31" t="s">
        <v>1664</v>
      </c>
      <c r="Z120" s="30" t="s">
        <v>1662</v>
      </c>
      <c r="AA120" s="31" t="s">
        <v>133</v>
      </c>
      <c r="AB120" s="31" t="s">
        <v>731</v>
      </c>
    </row>
    <row r="121" spans="3:28" ht="30" x14ac:dyDescent="0.2">
      <c r="C121" s="61" t="s">
        <v>1038</v>
      </c>
      <c r="D121" s="28" t="s">
        <v>285</v>
      </c>
      <c r="E121" s="28" t="s">
        <v>838</v>
      </c>
      <c r="F121" s="59" t="s">
        <v>130</v>
      </c>
      <c r="G121" s="29" t="s">
        <v>1894</v>
      </c>
      <c r="H121" s="60" t="s">
        <v>880</v>
      </c>
      <c r="J121" s="61" t="s">
        <v>1038</v>
      </c>
      <c r="K121" s="60" t="s">
        <v>880</v>
      </c>
      <c r="M121" s="31" t="s">
        <v>1394</v>
      </c>
      <c r="N121" s="31" t="s">
        <v>1395</v>
      </c>
      <c r="O121">
        <v>220</v>
      </c>
      <c r="P121" s="28" t="s">
        <v>472</v>
      </c>
      <c r="Q121" s="28" t="s">
        <v>374</v>
      </c>
      <c r="R121" s="29" t="s">
        <v>1661</v>
      </c>
      <c r="S121" s="30" t="s">
        <v>1662</v>
      </c>
      <c r="T121" s="31" t="s">
        <v>247</v>
      </c>
      <c r="U121" s="31" t="s">
        <v>473</v>
      </c>
      <c r="W121" s="28" t="s">
        <v>285</v>
      </c>
      <c r="X121" s="28" t="s">
        <v>838</v>
      </c>
      <c r="Y121" s="29" t="s">
        <v>1661</v>
      </c>
      <c r="Z121" s="30" t="s">
        <v>1662</v>
      </c>
      <c r="AA121" s="31" t="s">
        <v>219</v>
      </c>
      <c r="AB121" s="31" t="s">
        <v>839</v>
      </c>
    </row>
    <row r="122" spans="3:28" ht="30" x14ac:dyDescent="0.2">
      <c r="C122" s="61" t="s">
        <v>1039</v>
      </c>
      <c r="D122" s="28" t="s">
        <v>310</v>
      </c>
      <c r="E122" s="28" t="s">
        <v>311</v>
      </c>
      <c r="F122" s="59" t="s">
        <v>131</v>
      </c>
      <c r="G122" s="31" t="s">
        <v>1894</v>
      </c>
      <c r="H122" s="60" t="s">
        <v>568</v>
      </c>
      <c r="J122" s="61" t="s">
        <v>1039</v>
      </c>
      <c r="K122" s="60" t="s">
        <v>568</v>
      </c>
      <c r="M122" s="31" t="s">
        <v>1396</v>
      </c>
      <c r="N122" s="31" t="s">
        <v>1397</v>
      </c>
      <c r="O122">
        <v>221</v>
      </c>
      <c r="P122" s="28" t="s">
        <v>1680</v>
      </c>
      <c r="Q122" s="28" t="s">
        <v>882</v>
      </c>
      <c r="R122" s="29" t="s">
        <v>1663</v>
      </c>
      <c r="S122" s="30" t="s">
        <v>1668</v>
      </c>
      <c r="T122" s="31" t="s">
        <v>45</v>
      </c>
      <c r="U122" s="31" t="s">
        <v>1681</v>
      </c>
      <c r="W122" s="28" t="s">
        <v>310</v>
      </c>
      <c r="X122" s="28" t="s">
        <v>311</v>
      </c>
      <c r="Y122" s="31" t="s">
        <v>1664</v>
      </c>
      <c r="Z122" s="30" t="s">
        <v>1662</v>
      </c>
      <c r="AA122" s="31" t="s">
        <v>134</v>
      </c>
      <c r="AB122" s="31" t="s">
        <v>312</v>
      </c>
    </row>
    <row r="123" spans="3:28" ht="30" x14ac:dyDescent="0.2">
      <c r="C123" s="61" t="s">
        <v>1040</v>
      </c>
      <c r="D123" s="28" t="s">
        <v>1822</v>
      </c>
      <c r="E123" s="28" t="s">
        <v>748</v>
      </c>
      <c r="F123" s="59" t="s">
        <v>218</v>
      </c>
      <c r="G123" s="31" t="s">
        <v>1895</v>
      </c>
      <c r="H123" s="60" t="s">
        <v>555</v>
      </c>
      <c r="J123" s="61" t="s">
        <v>1040</v>
      </c>
      <c r="K123" s="60" t="s">
        <v>555</v>
      </c>
      <c r="M123" s="31" t="s">
        <v>1586</v>
      </c>
      <c r="N123" s="31" t="s">
        <v>1587</v>
      </c>
      <c r="O123">
        <v>222</v>
      </c>
      <c r="P123" s="28" t="s">
        <v>689</v>
      </c>
      <c r="Q123" s="28" t="s">
        <v>20</v>
      </c>
      <c r="R123" s="29" t="s">
        <v>1663</v>
      </c>
      <c r="S123" s="30" t="s">
        <v>1662</v>
      </c>
      <c r="T123" s="31" t="s">
        <v>45</v>
      </c>
      <c r="U123" s="31" t="s">
        <v>690</v>
      </c>
      <c r="W123" s="28" t="s">
        <v>1822</v>
      </c>
      <c r="X123" s="28" t="s">
        <v>748</v>
      </c>
      <c r="Y123" s="31" t="s">
        <v>1664</v>
      </c>
      <c r="Z123" s="30" t="s">
        <v>1662</v>
      </c>
      <c r="AA123" s="31" t="s">
        <v>135</v>
      </c>
      <c r="AB123" s="31" t="s">
        <v>749</v>
      </c>
    </row>
    <row r="124" spans="3:28" ht="30" x14ac:dyDescent="0.2">
      <c r="C124" s="61" t="s">
        <v>1041</v>
      </c>
      <c r="D124" s="28" t="s">
        <v>376</v>
      </c>
      <c r="E124" s="28" t="s">
        <v>377</v>
      </c>
      <c r="F124" s="59" t="s">
        <v>47</v>
      </c>
      <c r="G124" s="29" t="s">
        <v>1896</v>
      </c>
      <c r="H124" s="60" t="s">
        <v>293</v>
      </c>
      <c r="J124" s="61" t="s">
        <v>1041</v>
      </c>
      <c r="K124" s="60" t="s">
        <v>293</v>
      </c>
      <c r="M124" s="31" t="s">
        <v>1400</v>
      </c>
      <c r="N124" s="31" t="s">
        <v>1401</v>
      </c>
      <c r="O124">
        <v>223</v>
      </c>
      <c r="P124" s="28" t="s">
        <v>516</v>
      </c>
      <c r="Q124" s="28" t="s">
        <v>517</v>
      </c>
      <c r="R124" s="31" t="s">
        <v>1664</v>
      </c>
      <c r="S124" s="30" t="s">
        <v>1662</v>
      </c>
      <c r="T124" s="31" t="s">
        <v>118</v>
      </c>
      <c r="U124" s="31" t="s">
        <v>518</v>
      </c>
      <c r="W124" s="28" t="s">
        <v>376</v>
      </c>
      <c r="X124" s="28" t="s">
        <v>377</v>
      </c>
      <c r="Y124" s="29" t="s">
        <v>1661</v>
      </c>
      <c r="Z124" s="31" t="s">
        <v>1662</v>
      </c>
      <c r="AA124" s="31" t="s">
        <v>220</v>
      </c>
      <c r="AB124" s="31" t="s">
        <v>378</v>
      </c>
    </row>
    <row r="125" spans="3:28" ht="30" x14ac:dyDescent="0.2">
      <c r="C125" s="61" t="s">
        <v>1042</v>
      </c>
      <c r="D125" s="28" t="s">
        <v>823</v>
      </c>
      <c r="E125" s="28" t="s">
        <v>824</v>
      </c>
      <c r="F125" s="59" t="s">
        <v>132</v>
      </c>
      <c r="G125" s="31" t="s">
        <v>1894</v>
      </c>
      <c r="H125" s="60" t="s">
        <v>395</v>
      </c>
      <c r="J125" s="61" t="s">
        <v>1042</v>
      </c>
      <c r="K125" s="60" t="s">
        <v>395</v>
      </c>
      <c r="M125" s="31" t="s">
        <v>1402</v>
      </c>
      <c r="N125" s="31" t="s">
        <v>1403</v>
      </c>
      <c r="O125">
        <v>224</v>
      </c>
      <c r="P125" s="28" t="s">
        <v>32</v>
      </c>
      <c r="Q125" s="28" t="s">
        <v>1711</v>
      </c>
      <c r="R125" s="31" t="s">
        <v>1698</v>
      </c>
      <c r="S125" s="30" t="s">
        <v>1668</v>
      </c>
      <c r="T125" s="31" t="s">
        <v>84</v>
      </c>
      <c r="U125" s="31" t="s">
        <v>1712</v>
      </c>
      <c r="W125" s="28" t="s">
        <v>823</v>
      </c>
      <c r="X125" s="28" t="s">
        <v>824</v>
      </c>
      <c r="Y125" s="31" t="s">
        <v>1664</v>
      </c>
      <c r="Z125" s="30" t="s">
        <v>1662</v>
      </c>
      <c r="AA125" s="31" t="s">
        <v>136</v>
      </c>
      <c r="AB125" s="31" t="s">
        <v>825</v>
      </c>
    </row>
    <row r="126" spans="3:28" ht="30" x14ac:dyDescent="0.2">
      <c r="C126" s="61" t="s">
        <v>1043</v>
      </c>
      <c r="D126" s="28" t="s">
        <v>643</v>
      </c>
      <c r="E126" s="28" t="s">
        <v>644</v>
      </c>
      <c r="F126" s="59" t="s">
        <v>1887</v>
      </c>
      <c r="G126" s="31" t="s">
        <v>1894</v>
      </c>
      <c r="H126" s="60" t="s">
        <v>731</v>
      </c>
      <c r="J126" s="61" t="s">
        <v>1043</v>
      </c>
      <c r="K126" s="60" t="s">
        <v>731</v>
      </c>
      <c r="M126" s="31" t="s">
        <v>1404</v>
      </c>
      <c r="N126" s="31" t="s">
        <v>1405</v>
      </c>
      <c r="O126">
        <v>225</v>
      </c>
      <c r="P126" s="28" t="s">
        <v>522</v>
      </c>
      <c r="Q126" s="28" t="s">
        <v>523</v>
      </c>
      <c r="R126" s="31" t="s">
        <v>1698</v>
      </c>
      <c r="S126" s="30" t="s">
        <v>1662</v>
      </c>
      <c r="T126" s="31" t="s">
        <v>84</v>
      </c>
      <c r="U126" s="31" t="s">
        <v>524</v>
      </c>
      <c r="W126" s="28" t="s">
        <v>643</v>
      </c>
      <c r="X126" s="28" t="s">
        <v>644</v>
      </c>
      <c r="Y126" s="31" t="s">
        <v>1664</v>
      </c>
      <c r="Z126" s="30" t="s">
        <v>1662</v>
      </c>
      <c r="AA126" s="31" t="s">
        <v>137</v>
      </c>
      <c r="AB126" s="31" t="s">
        <v>645</v>
      </c>
    </row>
    <row r="127" spans="3:28" ht="30" x14ac:dyDescent="0.2">
      <c r="C127" s="61" t="s">
        <v>1044</v>
      </c>
      <c r="D127" s="28" t="s">
        <v>422</v>
      </c>
      <c r="E127" s="28" t="s">
        <v>423</v>
      </c>
      <c r="F127" s="59" t="s">
        <v>219</v>
      </c>
      <c r="G127" s="31" t="s">
        <v>1895</v>
      </c>
      <c r="H127" s="60" t="s">
        <v>839</v>
      </c>
      <c r="J127" s="61" t="s">
        <v>1044</v>
      </c>
      <c r="K127" s="60" t="s">
        <v>839</v>
      </c>
      <c r="M127" s="31" t="s">
        <v>1406</v>
      </c>
      <c r="N127" s="31" t="s">
        <v>1407</v>
      </c>
      <c r="O127">
        <v>226</v>
      </c>
      <c r="P127" s="28" t="s">
        <v>354</v>
      </c>
      <c r="Q127" s="28" t="s">
        <v>350</v>
      </c>
      <c r="R127" s="31" t="s">
        <v>1664</v>
      </c>
      <c r="S127" s="30" t="s">
        <v>1662</v>
      </c>
      <c r="T127" s="31" t="s">
        <v>119</v>
      </c>
      <c r="U127" s="31" t="s">
        <v>355</v>
      </c>
      <c r="W127" s="28" t="s">
        <v>422</v>
      </c>
      <c r="X127" s="28" t="s">
        <v>423</v>
      </c>
      <c r="Y127" s="31" t="s">
        <v>1664</v>
      </c>
      <c r="Z127" s="30" t="s">
        <v>1662</v>
      </c>
      <c r="AA127" s="31" t="s">
        <v>138</v>
      </c>
      <c r="AB127" s="31" t="s">
        <v>424</v>
      </c>
    </row>
    <row r="128" spans="3:28" ht="30" x14ac:dyDescent="0.2">
      <c r="C128" s="61" t="s">
        <v>1045</v>
      </c>
      <c r="D128" s="28" t="s">
        <v>337</v>
      </c>
      <c r="E128" s="28" t="s">
        <v>402</v>
      </c>
      <c r="F128" s="59" t="s">
        <v>134</v>
      </c>
      <c r="G128" s="29" t="s">
        <v>1894</v>
      </c>
      <c r="H128" s="60" t="s">
        <v>312</v>
      </c>
      <c r="J128" s="61" t="s">
        <v>1045</v>
      </c>
      <c r="K128" s="60" t="s">
        <v>312</v>
      </c>
      <c r="M128" s="31" t="s">
        <v>1408</v>
      </c>
      <c r="N128" s="31" t="s">
        <v>1409</v>
      </c>
      <c r="O128">
        <v>227</v>
      </c>
      <c r="P128" s="28" t="s">
        <v>37</v>
      </c>
      <c r="Q128" s="28" t="s">
        <v>891</v>
      </c>
      <c r="R128" s="31" t="s">
        <v>1698</v>
      </c>
      <c r="S128" s="30" t="s">
        <v>1662</v>
      </c>
      <c r="T128" s="31" t="s">
        <v>85</v>
      </c>
      <c r="U128" s="31" t="s">
        <v>892</v>
      </c>
      <c r="W128" s="28" t="s">
        <v>337</v>
      </c>
      <c r="X128" s="28" t="s">
        <v>402</v>
      </c>
      <c r="Y128" s="29" t="s">
        <v>1661</v>
      </c>
      <c r="Z128" s="30" t="s">
        <v>1662</v>
      </c>
      <c r="AA128" s="31" t="s">
        <v>221</v>
      </c>
      <c r="AB128" s="31" t="s">
        <v>403</v>
      </c>
    </row>
    <row r="129" spans="3:28" ht="30" x14ac:dyDescent="0.2">
      <c r="C129" s="61" t="s">
        <v>1910</v>
      </c>
      <c r="D129" s="28" t="s">
        <v>829</v>
      </c>
      <c r="E129" s="28" t="s">
        <v>830</v>
      </c>
      <c r="F129" s="59" t="s">
        <v>135</v>
      </c>
      <c r="G129" s="29" t="s">
        <v>1894</v>
      </c>
      <c r="H129" s="60" t="s">
        <v>749</v>
      </c>
      <c r="J129" s="61" t="s">
        <v>1910</v>
      </c>
      <c r="K129" s="60" t="s">
        <v>749</v>
      </c>
      <c r="M129" s="31" t="s">
        <v>1410</v>
      </c>
      <c r="N129" s="31" t="s">
        <v>1411</v>
      </c>
      <c r="O129">
        <v>228</v>
      </c>
      <c r="P129" s="28" t="s">
        <v>1808</v>
      </c>
      <c r="Q129" s="28" t="s">
        <v>204</v>
      </c>
      <c r="R129" s="31" t="s">
        <v>1664</v>
      </c>
      <c r="S129" s="30" t="s">
        <v>1668</v>
      </c>
      <c r="T129" s="31" t="s">
        <v>120</v>
      </c>
      <c r="U129" s="31" t="s">
        <v>1809</v>
      </c>
      <c r="W129" s="28" t="s">
        <v>829</v>
      </c>
      <c r="X129" s="28" t="s">
        <v>830</v>
      </c>
      <c r="Y129" s="29" t="s">
        <v>1661</v>
      </c>
      <c r="Z129" s="31" t="s">
        <v>1662</v>
      </c>
      <c r="AA129" s="31" t="s">
        <v>222</v>
      </c>
      <c r="AB129" s="31" t="s">
        <v>831</v>
      </c>
    </row>
    <row r="130" spans="3:28" ht="30" x14ac:dyDescent="0.2">
      <c r="C130" s="61" t="s">
        <v>1046</v>
      </c>
      <c r="D130" s="28" t="s">
        <v>334</v>
      </c>
      <c r="E130" s="28" t="s">
        <v>434</v>
      </c>
      <c r="F130" s="59" t="s">
        <v>220</v>
      </c>
      <c r="G130" s="31" t="s">
        <v>1895</v>
      </c>
      <c r="H130" s="60" t="s">
        <v>378</v>
      </c>
      <c r="J130" s="61" t="s">
        <v>1046</v>
      </c>
      <c r="K130" s="60" t="s">
        <v>378</v>
      </c>
      <c r="M130" s="31" t="s">
        <v>1412</v>
      </c>
      <c r="N130" s="31" t="s">
        <v>1413</v>
      </c>
      <c r="O130">
        <v>229</v>
      </c>
      <c r="P130" s="28" t="s">
        <v>893</v>
      </c>
      <c r="Q130" s="28" t="s">
        <v>894</v>
      </c>
      <c r="R130" s="31" t="s">
        <v>1664</v>
      </c>
      <c r="S130" s="30" t="s">
        <v>1662</v>
      </c>
      <c r="T130" s="31" t="s">
        <v>120</v>
      </c>
      <c r="U130" s="31" t="s">
        <v>895</v>
      </c>
      <c r="W130" s="28" t="s">
        <v>334</v>
      </c>
      <c r="X130" s="28" t="s">
        <v>434</v>
      </c>
      <c r="Y130" s="31" t="s">
        <v>1698</v>
      </c>
      <c r="Z130" s="30" t="s">
        <v>1662</v>
      </c>
      <c r="AA130" s="31" t="s">
        <v>87</v>
      </c>
      <c r="AB130" s="31" t="s">
        <v>435</v>
      </c>
    </row>
    <row r="131" spans="3:28" ht="30" x14ac:dyDescent="0.2">
      <c r="C131" s="61" t="s">
        <v>1047</v>
      </c>
      <c r="D131" s="28" t="s">
        <v>458</v>
      </c>
      <c r="E131" s="28" t="s">
        <v>456</v>
      </c>
      <c r="F131" s="59" t="s">
        <v>136</v>
      </c>
      <c r="G131" s="31" t="s">
        <v>1894</v>
      </c>
      <c r="H131" s="60" t="s">
        <v>825</v>
      </c>
      <c r="J131" s="61" t="s">
        <v>1047</v>
      </c>
      <c r="K131" s="60" t="s">
        <v>825</v>
      </c>
      <c r="M131" s="31" t="s">
        <v>1649</v>
      </c>
      <c r="N131" s="31" t="s">
        <v>1414</v>
      </c>
      <c r="O131">
        <v>230</v>
      </c>
      <c r="P131" s="28" t="s">
        <v>537</v>
      </c>
      <c r="Q131" s="28" t="s">
        <v>538</v>
      </c>
      <c r="R131" s="31" t="s">
        <v>1664</v>
      </c>
      <c r="S131" s="30" t="s">
        <v>1662</v>
      </c>
      <c r="T131" s="31" t="s">
        <v>121</v>
      </c>
      <c r="U131" s="31" t="s">
        <v>539</v>
      </c>
      <c r="W131" s="28" t="s">
        <v>458</v>
      </c>
      <c r="X131" s="28" t="s">
        <v>456</v>
      </c>
      <c r="Y131" s="31" t="s">
        <v>1665</v>
      </c>
      <c r="Z131" s="30" t="s">
        <v>1662</v>
      </c>
      <c r="AA131" s="31" t="s">
        <v>198</v>
      </c>
      <c r="AB131" s="31" t="s">
        <v>459</v>
      </c>
    </row>
    <row r="132" spans="3:28" ht="30" x14ac:dyDescent="0.2">
      <c r="C132" s="61" t="s">
        <v>1048</v>
      </c>
      <c r="D132" s="28" t="s">
        <v>428</v>
      </c>
      <c r="E132" s="28" t="s">
        <v>429</v>
      </c>
      <c r="F132" s="59" t="s">
        <v>137</v>
      </c>
      <c r="G132" s="31" t="s">
        <v>1894</v>
      </c>
      <c r="H132" s="60" t="s">
        <v>645</v>
      </c>
      <c r="J132" s="61" t="s">
        <v>1048</v>
      </c>
      <c r="K132" s="60" t="s">
        <v>645</v>
      </c>
      <c r="M132" s="31" t="s">
        <v>1415</v>
      </c>
      <c r="N132" s="31" t="s">
        <v>1416</v>
      </c>
      <c r="O132">
        <v>231</v>
      </c>
      <c r="P132" s="28" t="s">
        <v>923</v>
      </c>
      <c r="Q132" s="28" t="s">
        <v>639</v>
      </c>
      <c r="R132" s="31" t="s">
        <v>1664</v>
      </c>
      <c r="S132" s="30" t="s">
        <v>1668</v>
      </c>
      <c r="T132" s="31" t="s">
        <v>122</v>
      </c>
      <c r="U132" s="31" t="s">
        <v>1813</v>
      </c>
      <c r="W132" s="28" t="s">
        <v>428</v>
      </c>
      <c r="X132" s="28" t="s">
        <v>429</v>
      </c>
      <c r="Y132" s="31" t="s">
        <v>1664</v>
      </c>
      <c r="Z132" s="30" t="s">
        <v>1662</v>
      </c>
      <c r="AA132" s="31" t="s">
        <v>139</v>
      </c>
      <c r="AB132" s="31" t="s">
        <v>430</v>
      </c>
    </row>
    <row r="133" spans="3:28" ht="30" x14ac:dyDescent="0.2">
      <c r="C133" s="61" t="s">
        <v>1911</v>
      </c>
      <c r="D133" s="28" t="s">
        <v>648</v>
      </c>
      <c r="E133" s="28" t="s">
        <v>792</v>
      </c>
      <c r="F133" s="59" t="s">
        <v>138</v>
      </c>
      <c r="G133" s="31" t="s">
        <v>1894</v>
      </c>
      <c r="H133" s="60" t="s">
        <v>424</v>
      </c>
      <c r="J133" s="61" t="s">
        <v>1911</v>
      </c>
      <c r="K133" s="60" t="s">
        <v>424</v>
      </c>
      <c r="M133" s="31" t="s">
        <v>1417</v>
      </c>
      <c r="N133" s="31" t="s">
        <v>1418</v>
      </c>
      <c r="O133">
        <v>232</v>
      </c>
      <c r="P133" s="28" t="s">
        <v>732</v>
      </c>
      <c r="Q133" s="28" t="s">
        <v>733</v>
      </c>
      <c r="R133" s="31" t="s">
        <v>1664</v>
      </c>
      <c r="S133" s="30" t="s">
        <v>1662</v>
      </c>
      <c r="T133" s="31" t="s">
        <v>122</v>
      </c>
      <c r="U133" s="31" t="s">
        <v>734</v>
      </c>
      <c r="W133" s="28" t="s">
        <v>648</v>
      </c>
      <c r="X133" s="28" t="s">
        <v>792</v>
      </c>
      <c r="Y133" s="31" t="s">
        <v>1664</v>
      </c>
      <c r="Z133" s="30" t="s">
        <v>1662</v>
      </c>
      <c r="AA133" s="31" t="s">
        <v>140</v>
      </c>
      <c r="AB133" s="31" t="s">
        <v>793</v>
      </c>
    </row>
    <row r="134" spans="3:28" ht="45" x14ac:dyDescent="0.2">
      <c r="C134" s="61" t="s">
        <v>1049</v>
      </c>
      <c r="D134" s="28" t="s">
        <v>379</v>
      </c>
      <c r="E134" s="28" t="s">
        <v>805</v>
      </c>
      <c r="F134" s="59" t="s">
        <v>221</v>
      </c>
      <c r="G134" s="29" t="s">
        <v>1895</v>
      </c>
      <c r="H134" s="60" t="s">
        <v>403</v>
      </c>
      <c r="J134" s="61" t="s">
        <v>1049</v>
      </c>
      <c r="K134" s="60" t="s">
        <v>403</v>
      </c>
      <c r="M134" s="31" t="s">
        <v>1419</v>
      </c>
      <c r="N134" s="31" t="s">
        <v>1420</v>
      </c>
      <c r="O134">
        <v>233</v>
      </c>
      <c r="P134" s="28" t="s">
        <v>510</v>
      </c>
      <c r="Q134" s="28" t="s">
        <v>1754</v>
      </c>
      <c r="R134" s="29" t="s">
        <v>1661</v>
      </c>
      <c r="S134" s="31" t="s">
        <v>1668</v>
      </c>
      <c r="T134" s="31" t="s">
        <v>215</v>
      </c>
      <c r="U134" s="31" t="s">
        <v>1755</v>
      </c>
      <c r="W134" s="28" t="s">
        <v>379</v>
      </c>
      <c r="X134" s="28" t="s">
        <v>805</v>
      </c>
      <c r="Y134" s="29" t="s">
        <v>1661</v>
      </c>
      <c r="Z134" s="30" t="s">
        <v>1662</v>
      </c>
      <c r="AA134" s="31" t="s">
        <v>248</v>
      </c>
      <c r="AB134" s="31" t="s">
        <v>807</v>
      </c>
    </row>
    <row r="135" spans="3:28" ht="30" x14ac:dyDescent="0.2">
      <c r="C135" s="61" t="s">
        <v>1050</v>
      </c>
      <c r="D135" s="28" t="s">
        <v>410</v>
      </c>
      <c r="E135" s="28" t="s">
        <v>260</v>
      </c>
      <c r="F135" s="59" t="s">
        <v>222</v>
      </c>
      <c r="G135" s="29" t="s">
        <v>1895</v>
      </c>
      <c r="H135" s="60" t="s">
        <v>831</v>
      </c>
      <c r="J135" s="61" t="s">
        <v>1050</v>
      </c>
      <c r="K135" s="60" t="s">
        <v>831</v>
      </c>
      <c r="M135" s="31" t="s">
        <v>1421</v>
      </c>
      <c r="N135" s="31" t="s">
        <v>1422</v>
      </c>
      <c r="O135">
        <v>234</v>
      </c>
      <c r="P135" s="28" t="s">
        <v>903</v>
      </c>
      <c r="Q135" s="28" t="s">
        <v>175</v>
      </c>
      <c r="R135" s="29" t="s">
        <v>1661</v>
      </c>
      <c r="S135" s="31" t="s">
        <v>1662</v>
      </c>
      <c r="T135" s="31" t="s">
        <v>215</v>
      </c>
      <c r="U135" s="31" t="s">
        <v>904</v>
      </c>
      <c r="W135" s="28" t="s">
        <v>410</v>
      </c>
      <c r="X135" s="28" t="s">
        <v>260</v>
      </c>
      <c r="Y135" s="29" t="s">
        <v>1663</v>
      </c>
      <c r="Z135" s="30" t="s">
        <v>1662</v>
      </c>
      <c r="AA135" s="31" t="s">
        <v>48</v>
      </c>
      <c r="AB135" s="31" t="s">
        <v>411</v>
      </c>
    </row>
    <row r="136" spans="3:28" ht="45" x14ac:dyDescent="0.2">
      <c r="C136" s="61" t="s">
        <v>1051</v>
      </c>
      <c r="D136" s="28" t="s">
        <v>493</v>
      </c>
      <c r="E136" s="28" t="s">
        <v>494</v>
      </c>
      <c r="F136" s="59" t="s">
        <v>87</v>
      </c>
      <c r="G136" s="29" t="s">
        <v>84</v>
      </c>
      <c r="H136" s="60" t="s">
        <v>435</v>
      </c>
      <c r="J136" s="61" t="s">
        <v>1051</v>
      </c>
      <c r="K136" s="60" t="s">
        <v>435</v>
      </c>
      <c r="M136" s="31" t="s">
        <v>1650</v>
      </c>
      <c r="N136" s="31" t="s">
        <v>1423</v>
      </c>
      <c r="O136">
        <v>235</v>
      </c>
      <c r="P136" s="28" t="s">
        <v>1759</v>
      </c>
      <c r="Q136" s="28" t="s">
        <v>1627</v>
      </c>
      <c r="R136" s="29" t="s">
        <v>1661</v>
      </c>
      <c r="S136" s="31" t="s">
        <v>1668</v>
      </c>
      <c r="T136" s="31" t="s">
        <v>216</v>
      </c>
      <c r="U136" s="31" t="s">
        <v>1760</v>
      </c>
      <c r="W136" s="28" t="s">
        <v>493</v>
      </c>
      <c r="X136" s="28" t="s">
        <v>494</v>
      </c>
      <c r="Y136" s="29" t="s">
        <v>1661</v>
      </c>
      <c r="Z136" s="30" t="s">
        <v>1662</v>
      </c>
      <c r="AA136" s="31" t="s">
        <v>223</v>
      </c>
      <c r="AB136" s="31" t="s">
        <v>495</v>
      </c>
    </row>
    <row r="137" spans="3:28" ht="30" x14ac:dyDescent="0.2">
      <c r="C137" s="61" t="s">
        <v>1052</v>
      </c>
      <c r="D137" s="28" t="s">
        <v>328</v>
      </c>
      <c r="E137" s="28" t="s">
        <v>329</v>
      </c>
      <c r="F137" s="59" t="s">
        <v>198</v>
      </c>
      <c r="G137" s="29" t="s">
        <v>1897</v>
      </c>
      <c r="H137" s="60" t="s">
        <v>459</v>
      </c>
      <c r="J137" s="61" t="s">
        <v>1052</v>
      </c>
      <c r="K137" s="60" t="s">
        <v>459</v>
      </c>
      <c r="M137" s="31" t="s">
        <v>1123</v>
      </c>
      <c r="N137" s="31" t="s">
        <v>1424</v>
      </c>
      <c r="O137">
        <v>236</v>
      </c>
      <c r="P137" s="28" t="s">
        <v>577</v>
      </c>
      <c r="Q137" s="28" t="s">
        <v>578</v>
      </c>
      <c r="R137" s="29" t="s">
        <v>1661</v>
      </c>
      <c r="S137" s="31" t="s">
        <v>1662</v>
      </c>
      <c r="T137" s="31" t="s">
        <v>216</v>
      </c>
      <c r="U137" s="31" t="s">
        <v>579</v>
      </c>
      <c r="W137" s="28" t="s">
        <v>328</v>
      </c>
      <c r="X137" s="28" t="s">
        <v>329</v>
      </c>
      <c r="Y137" s="29" t="s">
        <v>1663</v>
      </c>
      <c r="Z137" s="30" t="s">
        <v>1662</v>
      </c>
      <c r="AA137" s="31" t="s">
        <v>68</v>
      </c>
      <c r="AB137" s="31" t="s">
        <v>330</v>
      </c>
    </row>
    <row r="138" spans="3:28" ht="30" x14ac:dyDescent="0.2">
      <c r="C138" s="61" t="s">
        <v>1053</v>
      </c>
      <c r="D138" s="28" t="s">
        <v>848</v>
      </c>
      <c r="E138" s="28" t="s">
        <v>849</v>
      </c>
      <c r="F138" s="59" t="s">
        <v>139</v>
      </c>
      <c r="G138" s="29" t="s">
        <v>1894</v>
      </c>
      <c r="H138" s="60" t="s">
        <v>430</v>
      </c>
      <c r="J138" s="61" t="s">
        <v>1053</v>
      </c>
      <c r="K138" s="60" t="s">
        <v>430</v>
      </c>
      <c r="M138" s="31" t="s">
        <v>1291</v>
      </c>
      <c r="N138" s="31" t="s">
        <v>1292</v>
      </c>
      <c r="O138">
        <v>237</v>
      </c>
      <c r="P138" s="28" t="s">
        <v>387</v>
      </c>
      <c r="Q138" s="28" t="s">
        <v>388</v>
      </c>
      <c r="R138" s="31" t="s">
        <v>1698</v>
      </c>
      <c r="S138" s="30" t="s">
        <v>1662</v>
      </c>
      <c r="T138" s="31" t="s">
        <v>86</v>
      </c>
      <c r="U138" s="31" t="s">
        <v>389</v>
      </c>
      <c r="W138" s="28" t="s">
        <v>848</v>
      </c>
      <c r="X138" s="28" t="s">
        <v>849</v>
      </c>
      <c r="Y138" s="29" t="s">
        <v>1663</v>
      </c>
      <c r="Z138" s="30" t="s">
        <v>1662</v>
      </c>
      <c r="AA138" s="31" t="s">
        <v>49</v>
      </c>
      <c r="AB138" s="31" t="s">
        <v>850</v>
      </c>
    </row>
    <row r="139" spans="3:28" ht="30" x14ac:dyDescent="0.2">
      <c r="C139" s="61" t="s">
        <v>1054</v>
      </c>
      <c r="D139" s="28" t="s">
        <v>364</v>
      </c>
      <c r="E139" s="28" t="s">
        <v>362</v>
      </c>
      <c r="F139" s="59" t="s">
        <v>140</v>
      </c>
      <c r="G139" s="31" t="s">
        <v>1894</v>
      </c>
      <c r="H139" s="60" t="s">
        <v>793</v>
      </c>
      <c r="J139" s="61" t="s">
        <v>1054</v>
      </c>
      <c r="K139" s="60" t="s">
        <v>793</v>
      </c>
      <c r="M139" s="31" t="s">
        <v>1427</v>
      </c>
      <c r="N139" s="31" t="s">
        <v>1428</v>
      </c>
      <c r="O139">
        <v>238</v>
      </c>
      <c r="P139" s="28" t="s">
        <v>714</v>
      </c>
      <c r="Q139" s="28" t="s">
        <v>1713</v>
      </c>
      <c r="R139" s="31" t="s">
        <v>1698</v>
      </c>
      <c r="S139" s="30" t="s">
        <v>1668</v>
      </c>
      <c r="T139" s="31" t="s">
        <v>86</v>
      </c>
      <c r="U139" s="31" t="s">
        <v>1714</v>
      </c>
      <c r="W139" s="28" t="s">
        <v>364</v>
      </c>
      <c r="X139" s="28" t="s">
        <v>362</v>
      </c>
      <c r="Y139" s="31" t="s">
        <v>1664</v>
      </c>
      <c r="Z139" s="30" t="s">
        <v>1662</v>
      </c>
      <c r="AA139" s="31" t="s">
        <v>182</v>
      </c>
      <c r="AB139" s="31" t="s">
        <v>365</v>
      </c>
    </row>
    <row r="140" spans="3:28" ht="30" x14ac:dyDescent="0.2">
      <c r="C140" s="61" t="s">
        <v>1055</v>
      </c>
      <c r="D140" s="28" t="s">
        <v>861</v>
      </c>
      <c r="E140" s="28" t="s">
        <v>862</v>
      </c>
      <c r="F140" s="59" t="s">
        <v>248</v>
      </c>
      <c r="G140" s="29" t="s">
        <v>1895</v>
      </c>
      <c r="H140" s="60" t="s">
        <v>807</v>
      </c>
      <c r="J140" s="61" t="s">
        <v>1055</v>
      </c>
      <c r="K140" s="60" t="s">
        <v>807</v>
      </c>
      <c r="M140" s="31" t="s">
        <v>1429</v>
      </c>
      <c r="N140" s="31" t="s">
        <v>1430</v>
      </c>
      <c r="O140">
        <v>239</v>
      </c>
      <c r="P140" s="28" t="s">
        <v>528</v>
      </c>
      <c r="Q140" s="28" t="s">
        <v>529</v>
      </c>
      <c r="R140" s="31" t="s">
        <v>1664</v>
      </c>
      <c r="S140" s="30" t="s">
        <v>1662</v>
      </c>
      <c r="T140" s="31" t="s">
        <v>123</v>
      </c>
      <c r="U140" s="31" t="s">
        <v>530</v>
      </c>
      <c r="W140" s="28" t="s">
        <v>861</v>
      </c>
      <c r="X140" s="28" t="s">
        <v>862</v>
      </c>
      <c r="Y140" s="29" t="s">
        <v>1674</v>
      </c>
      <c r="Z140" s="30" t="s">
        <v>1662</v>
      </c>
      <c r="AA140" s="31" t="s">
        <v>254</v>
      </c>
      <c r="AB140" s="31" t="s">
        <v>863</v>
      </c>
    </row>
    <row r="141" spans="3:28" ht="45" x14ac:dyDescent="0.2">
      <c r="C141" s="61" t="s">
        <v>1056</v>
      </c>
      <c r="D141" s="28" t="s">
        <v>697</v>
      </c>
      <c r="E141" s="28" t="s">
        <v>698</v>
      </c>
      <c r="F141" s="59" t="s">
        <v>48</v>
      </c>
      <c r="G141" s="31" t="s">
        <v>1896</v>
      </c>
      <c r="H141" s="60" t="s">
        <v>411</v>
      </c>
      <c r="J141" s="61" t="s">
        <v>1056</v>
      </c>
      <c r="K141" s="60" t="s">
        <v>411</v>
      </c>
      <c r="M141" s="31" t="s">
        <v>1431</v>
      </c>
      <c r="N141" s="31" t="s">
        <v>1432</v>
      </c>
      <c r="O141">
        <v>240</v>
      </c>
      <c r="P141" s="28" t="s">
        <v>318</v>
      </c>
      <c r="Q141" s="28" t="s">
        <v>1804</v>
      </c>
      <c r="R141" s="31" t="s">
        <v>1664</v>
      </c>
      <c r="S141" s="30" t="s">
        <v>1668</v>
      </c>
      <c r="T141" s="31" t="s">
        <v>123</v>
      </c>
      <c r="U141" s="31" t="s">
        <v>1805</v>
      </c>
      <c r="W141" s="28" t="s">
        <v>697</v>
      </c>
      <c r="X141" s="28" t="s">
        <v>698</v>
      </c>
      <c r="Y141" s="31" t="s">
        <v>1664</v>
      </c>
      <c r="Z141" s="30" t="s">
        <v>1662</v>
      </c>
      <c r="AA141" s="31" t="s">
        <v>143</v>
      </c>
      <c r="AB141" s="31" t="s">
        <v>699</v>
      </c>
    </row>
    <row r="142" spans="3:28" ht="30" x14ac:dyDescent="0.2">
      <c r="C142" s="61" t="s">
        <v>1057</v>
      </c>
      <c r="D142" s="28" t="s">
        <v>599</v>
      </c>
      <c r="E142" s="28" t="s">
        <v>600</v>
      </c>
      <c r="F142" s="59" t="s">
        <v>223</v>
      </c>
      <c r="G142" s="31" t="s">
        <v>1895</v>
      </c>
      <c r="H142" s="60" t="s">
        <v>495</v>
      </c>
      <c r="J142" s="61" t="s">
        <v>1057</v>
      </c>
      <c r="K142" s="60" t="s">
        <v>495</v>
      </c>
      <c r="M142" s="31" t="s">
        <v>1433</v>
      </c>
      <c r="N142" s="31" t="s">
        <v>1434</v>
      </c>
      <c r="O142">
        <v>241</v>
      </c>
      <c r="P142" s="28" t="s">
        <v>425</v>
      </c>
      <c r="Q142" s="28" t="s">
        <v>426</v>
      </c>
      <c r="R142" s="31" t="s">
        <v>1664</v>
      </c>
      <c r="S142" s="30" t="s">
        <v>1662</v>
      </c>
      <c r="T142" s="31" t="s">
        <v>124</v>
      </c>
      <c r="U142" s="31" t="s">
        <v>427</v>
      </c>
      <c r="W142" s="28" t="s">
        <v>599</v>
      </c>
      <c r="X142" s="28" t="s">
        <v>600</v>
      </c>
      <c r="Y142" s="31" t="s">
        <v>1664</v>
      </c>
      <c r="Z142" s="30" t="s">
        <v>1662</v>
      </c>
      <c r="AA142" s="31" t="s">
        <v>141</v>
      </c>
      <c r="AB142" s="31" t="s">
        <v>601</v>
      </c>
    </row>
    <row r="143" spans="3:28" ht="30" x14ac:dyDescent="0.2">
      <c r="C143" s="61" t="s">
        <v>1058</v>
      </c>
      <c r="D143" s="28" t="s">
        <v>742</v>
      </c>
      <c r="E143" s="28" t="s">
        <v>743</v>
      </c>
      <c r="F143" s="59" t="s">
        <v>68</v>
      </c>
      <c r="G143" s="31" t="s">
        <v>1896</v>
      </c>
      <c r="H143" s="60" t="s">
        <v>330</v>
      </c>
      <c r="J143" s="61" t="s">
        <v>1058</v>
      </c>
      <c r="K143" s="60" t="s">
        <v>330</v>
      </c>
      <c r="M143" s="31" t="s">
        <v>1435</v>
      </c>
      <c r="N143" s="31" t="s">
        <v>1436</v>
      </c>
      <c r="O143">
        <v>242</v>
      </c>
      <c r="P143" s="28" t="s">
        <v>37</v>
      </c>
      <c r="Q143" s="28" t="s">
        <v>380</v>
      </c>
      <c r="R143" s="31" t="s">
        <v>1664</v>
      </c>
      <c r="S143" s="30" t="s">
        <v>1662</v>
      </c>
      <c r="T143" s="31" t="s">
        <v>125</v>
      </c>
      <c r="U143" s="31" t="s">
        <v>383</v>
      </c>
      <c r="W143" s="28" t="s">
        <v>742</v>
      </c>
      <c r="X143" s="28" t="s">
        <v>743</v>
      </c>
      <c r="Y143" s="31" t="s">
        <v>1664</v>
      </c>
      <c r="Z143" s="30" t="s">
        <v>1662</v>
      </c>
      <c r="AA143" s="31" t="s">
        <v>144</v>
      </c>
      <c r="AB143" s="31" t="s">
        <v>744</v>
      </c>
    </row>
    <row r="144" spans="3:28" ht="30" x14ac:dyDescent="0.2">
      <c r="C144" s="61" t="s">
        <v>1059</v>
      </c>
      <c r="D144" s="28" t="s">
        <v>840</v>
      </c>
      <c r="E144" s="28" t="s">
        <v>841</v>
      </c>
      <c r="F144" s="59" t="s">
        <v>49</v>
      </c>
      <c r="G144" s="31" t="s">
        <v>1896</v>
      </c>
      <c r="H144" s="60" t="s">
        <v>850</v>
      </c>
      <c r="J144" s="61" t="s">
        <v>1059</v>
      </c>
      <c r="K144" s="60" t="s">
        <v>850</v>
      </c>
      <c r="M144" s="31" t="s">
        <v>1651</v>
      </c>
      <c r="N144" s="31" t="s">
        <v>1437</v>
      </c>
      <c r="O144">
        <v>243</v>
      </c>
      <c r="P144" s="28" t="s">
        <v>306</v>
      </c>
      <c r="Q144" s="28" t="s">
        <v>307</v>
      </c>
      <c r="R144" s="29" t="s">
        <v>1661</v>
      </c>
      <c r="S144" s="30" t="s">
        <v>1662</v>
      </c>
      <c r="T144" s="31" t="s">
        <v>217</v>
      </c>
      <c r="U144" s="31" t="s">
        <v>308</v>
      </c>
      <c r="W144" s="28" t="s">
        <v>840</v>
      </c>
      <c r="X144" s="28" t="s">
        <v>841</v>
      </c>
      <c r="Y144" s="31" t="s">
        <v>1664</v>
      </c>
      <c r="Z144" s="30" t="s">
        <v>1662</v>
      </c>
      <c r="AA144" s="31" t="s">
        <v>145</v>
      </c>
      <c r="AB144" s="31" t="s">
        <v>842</v>
      </c>
    </row>
    <row r="145" spans="3:28" ht="30" x14ac:dyDescent="0.2">
      <c r="C145" s="61" t="s">
        <v>1060</v>
      </c>
      <c r="D145" s="28" t="s">
        <v>755</v>
      </c>
      <c r="E145" s="28" t="s">
        <v>756</v>
      </c>
      <c r="F145" s="59" t="s">
        <v>182</v>
      </c>
      <c r="G145" s="31" t="s">
        <v>1894</v>
      </c>
      <c r="H145" s="60" t="s">
        <v>365</v>
      </c>
      <c r="J145" s="61" t="s">
        <v>1060</v>
      </c>
      <c r="K145" s="60" t="s">
        <v>365</v>
      </c>
      <c r="M145" s="31" t="s">
        <v>1438</v>
      </c>
      <c r="N145" s="31" t="s">
        <v>1439</v>
      </c>
      <c r="O145">
        <v>244</v>
      </c>
      <c r="P145" s="28" t="s">
        <v>323</v>
      </c>
      <c r="Q145" s="28" t="s">
        <v>324</v>
      </c>
      <c r="R145" s="29" t="s">
        <v>1661</v>
      </c>
      <c r="S145" s="30" t="s">
        <v>1662</v>
      </c>
      <c r="T145" s="31" t="s">
        <v>1677</v>
      </c>
      <c r="U145" s="31" t="s">
        <v>325</v>
      </c>
      <c r="W145" s="28" t="s">
        <v>755</v>
      </c>
      <c r="X145" s="28" t="s">
        <v>756</v>
      </c>
      <c r="Y145" s="31" t="s">
        <v>1664</v>
      </c>
      <c r="Z145" s="30" t="s">
        <v>1662</v>
      </c>
      <c r="AA145" s="31" t="s">
        <v>142</v>
      </c>
      <c r="AB145" s="31" t="s">
        <v>757</v>
      </c>
    </row>
    <row r="146" spans="3:28" ht="30" x14ac:dyDescent="0.2">
      <c r="C146" s="61" t="s">
        <v>1061</v>
      </c>
      <c r="D146" s="28" t="s">
        <v>672</v>
      </c>
      <c r="E146" s="28" t="s">
        <v>668</v>
      </c>
      <c r="F146" s="59" t="s">
        <v>254</v>
      </c>
      <c r="G146" s="31" t="s">
        <v>0</v>
      </c>
      <c r="H146" s="60" t="s">
        <v>863</v>
      </c>
      <c r="J146" s="61" t="s">
        <v>1061</v>
      </c>
      <c r="K146" s="60" t="s">
        <v>863</v>
      </c>
      <c r="M146" s="31" t="s">
        <v>1319</v>
      </c>
      <c r="N146" s="31" t="s">
        <v>1320</v>
      </c>
      <c r="O146">
        <v>245</v>
      </c>
      <c r="P146" s="28" t="s">
        <v>801</v>
      </c>
      <c r="Q146" s="28" t="s">
        <v>802</v>
      </c>
      <c r="R146" s="31" t="s">
        <v>1664</v>
      </c>
      <c r="S146" s="30" t="s">
        <v>1662</v>
      </c>
      <c r="T146" s="31" t="s">
        <v>126</v>
      </c>
      <c r="U146" s="31" t="s">
        <v>803</v>
      </c>
      <c r="W146" s="28" t="s">
        <v>672</v>
      </c>
      <c r="X146" s="28" t="s">
        <v>668</v>
      </c>
      <c r="Y146" s="31" t="s">
        <v>1664</v>
      </c>
      <c r="Z146" s="30" t="s">
        <v>1662</v>
      </c>
      <c r="AA146" s="31" t="s">
        <v>183</v>
      </c>
      <c r="AB146" s="31" t="s">
        <v>673</v>
      </c>
    </row>
    <row r="147" spans="3:28" ht="30" x14ac:dyDescent="0.2">
      <c r="C147" s="61" t="s">
        <v>1064</v>
      </c>
      <c r="D147" s="28" t="s">
        <v>628</v>
      </c>
      <c r="E147" s="28" t="s">
        <v>918</v>
      </c>
      <c r="F147" s="59" t="s">
        <v>143</v>
      </c>
      <c r="G147" s="31" t="s">
        <v>1894</v>
      </c>
      <c r="H147" s="60" t="s">
        <v>699</v>
      </c>
      <c r="J147" s="61" t="s">
        <v>1064</v>
      </c>
      <c r="K147" s="60" t="s">
        <v>699</v>
      </c>
      <c r="M147" s="31" t="s">
        <v>1442</v>
      </c>
      <c r="N147" s="31" t="s">
        <v>1443</v>
      </c>
      <c r="O147">
        <v>246</v>
      </c>
      <c r="P147" s="28" t="s">
        <v>814</v>
      </c>
      <c r="Q147" s="28" t="s">
        <v>815</v>
      </c>
      <c r="R147" s="31" t="s">
        <v>1664</v>
      </c>
      <c r="S147" s="30" t="s">
        <v>1662</v>
      </c>
      <c r="T147" s="31" t="s">
        <v>127</v>
      </c>
      <c r="U147" s="31" t="s">
        <v>816</v>
      </c>
      <c r="W147" s="28" t="s">
        <v>628</v>
      </c>
      <c r="X147" s="28" t="s">
        <v>918</v>
      </c>
      <c r="Y147" s="31" t="s">
        <v>1679</v>
      </c>
      <c r="Z147" s="30" t="s">
        <v>1662</v>
      </c>
      <c r="AA147" s="31" t="s">
        <v>275</v>
      </c>
      <c r="AB147" s="31" t="s">
        <v>919</v>
      </c>
    </row>
    <row r="148" spans="3:28" ht="30" x14ac:dyDescent="0.2">
      <c r="C148" s="61" t="s">
        <v>1062</v>
      </c>
      <c r="D148" s="28" t="s">
        <v>412</v>
      </c>
      <c r="E148" s="28" t="s">
        <v>261</v>
      </c>
      <c r="F148" s="59" t="s">
        <v>141</v>
      </c>
      <c r="G148" s="31" t="s">
        <v>1894</v>
      </c>
      <c r="H148" s="60" t="s">
        <v>601</v>
      </c>
      <c r="J148" s="61" t="s">
        <v>1062</v>
      </c>
      <c r="K148" s="60" t="s">
        <v>601</v>
      </c>
      <c r="M148" s="31" t="s">
        <v>1444</v>
      </c>
      <c r="N148" s="31" t="s">
        <v>1445</v>
      </c>
      <c r="O148">
        <v>247</v>
      </c>
      <c r="P148" s="28" t="s">
        <v>914</v>
      </c>
      <c r="Q148" s="28" t="s">
        <v>911</v>
      </c>
      <c r="R148" s="31" t="s">
        <v>1664</v>
      </c>
      <c r="S148" s="30" t="s">
        <v>1662</v>
      </c>
      <c r="T148" s="31" t="s">
        <v>128</v>
      </c>
      <c r="U148" s="31" t="s">
        <v>915</v>
      </c>
      <c r="W148" s="28" t="s">
        <v>412</v>
      </c>
      <c r="X148" s="28" t="s">
        <v>261</v>
      </c>
      <c r="Y148" s="31" t="s">
        <v>1679</v>
      </c>
      <c r="Z148" s="30" t="s">
        <v>1662</v>
      </c>
      <c r="AA148" s="31" t="s">
        <v>266</v>
      </c>
      <c r="AB148" s="31" t="s">
        <v>413</v>
      </c>
    </row>
    <row r="149" spans="3:28" ht="45" x14ac:dyDescent="0.2">
      <c r="C149" s="61" t="s">
        <v>1912</v>
      </c>
      <c r="D149" s="28" t="s">
        <v>910</v>
      </c>
      <c r="E149" s="28" t="s">
        <v>911</v>
      </c>
      <c r="F149" s="59" t="s">
        <v>144</v>
      </c>
      <c r="G149" s="29" t="s">
        <v>1894</v>
      </c>
      <c r="H149" s="60" t="s">
        <v>744</v>
      </c>
      <c r="J149" s="61" t="s">
        <v>1912</v>
      </c>
      <c r="K149" s="60" t="s">
        <v>744</v>
      </c>
      <c r="M149" s="31" t="s">
        <v>1446</v>
      </c>
      <c r="N149" s="31" t="s">
        <v>1447</v>
      </c>
      <c r="O149">
        <v>248</v>
      </c>
      <c r="P149" s="28" t="s">
        <v>607</v>
      </c>
      <c r="Q149" s="28" t="s">
        <v>608</v>
      </c>
      <c r="R149" s="29" t="s">
        <v>1663</v>
      </c>
      <c r="S149" s="30" t="s">
        <v>1662</v>
      </c>
      <c r="T149" s="31" t="s">
        <v>46</v>
      </c>
      <c r="U149" s="31" t="s">
        <v>609</v>
      </c>
      <c r="W149" s="28" t="s">
        <v>910</v>
      </c>
      <c r="X149" s="28" t="s">
        <v>911</v>
      </c>
      <c r="Y149" s="29" t="s">
        <v>1661</v>
      </c>
      <c r="Z149" s="30" t="s">
        <v>1662</v>
      </c>
      <c r="AA149" s="31" t="s">
        <v>224</v>
      </c>
      <c r="AB149" s="31" t="s">
        <v>912</v>
      </c>
    </row>
    <row r="150" spans="3:28" ht="30" x14ac:dyDescent="0.2">
      <c r="C150" s="61" t="s">
        <v>1065</v>
      </c>
      <c r="D150" s="28" t="s">
        <v>769</v>
      </c>
      <c r="E150" s="28" t="s">
        <v>767</v>
      </c>
      <c r="F150" s="59" t="s">
        <v>145</v>
      </c>
      <c r="G150" s="31" t="s">
        <v>1894</v>
      </c>
      <c r="H150" s="60" t="s">
        <v>842</v>
      </c>
      <c r="J150" s="61" t="s">
        <v>1065</v>
      </c>
      <c r="K150" s="60" t="s">
        <v>842</v>
      </c>
      <c r="M150" s="31" t="s">
        <v>1323</v>
      </c>
      <c r="N150" s="31" t="s">
        <v>1324</v>
      </c>
      <c r="O150">
        <v>249</v>
      </c>
      <c r="P150" s="28" t="s">
        <v>1746</v>
      </c>
      <c r="Q150" s="28" t="s">
        <v>628</v>
      </c>
      <c r="R150" s="29" t="s">
        <v>1674</v>
      </c>
      <c r="S150" s="30" t="s">
        <v>1668</v>
      </c>
      <c r="T150" s="31" t="s">
        <v>0</v>
      </c>
      <c r="U150" s="31" t="s">
        <v>1747</v>
      </c>
      <c r="W150" s="28" t="s">
        <v>769</v>
      </c>
      <c r="X150" s="28" t="s">
        <v>767</v>
      </c>
      <c r="Y150" s="31" t="s">
        <v>1661</v>
      </c>
      <c r="Z150" s="31" t="s">
        <v>1662</v>
      </c>
      <c r="AA150" s="31" t="s">
        <v>225</v>
      </c>
      <c r="AB150" s="31" t="s">
        <v>770</v>
      </c>
    </row>
    <row r="151" spans="3:28" ht="30" x14ac:dyDescent="0.2">
      <c r="C151" s="61" t="s">
        <v>1063</v>
      </c>
      <c r="D151" s="28" t="s">
        <v>923</v>
      </c>
      <c r="E151" s="28" t="s">
        <v>924</v>
      </c>
      <c r="F151" s="59" t="s">
        <v>142</v>
      </c>
      <c r="G151" s="31" t="s">
        <v>1894</v>
      </c>
      <c r="H151" s="60" t="s">
        <v>757</v>
      </c>
      <c r="J151" s="61" t="s">
        <v>1063</v>
      </c>
      <c r="K151" s="60" t="s">
        <v>757</v>
      </c>
      <c r="M151" s="31" t="s">
        <v>1450</v>
      </c>
      <c r="N151" s="31" t="s">
        <v>1451</v>
      </c>
      <c r="O151">
        <v>250</v>
      </c>
      <c r="P151" s="28" t="s">
        <v>585</v>
      </c>
      <c r="Q151" s="28" t="s">
        <v>586</v>
      </c>
      <c r="R151" s="29" t="s">
        <v>1674</v>
      </c>
      <c r="S151" s="30" t="s">
        <v>1662</v>
      </c>
      <c r="T151" s="31" t="s">
        <v>0</v>
      </c>
      <c r="U151" s="31" t="s">
        <v>26</v>
      </c>
      <c r="W151" s="28" t="s">
        <v>923</v>
      </c>
      <c r="X151" s="28" t="s">
        <v>924</v>
      </c>
      <c r="Y151" s="31" t="s">
        <v>1664</v>
      </c>
      <c r="Z151" s="30" t="s">
        <v>1662</v>
      </c>
      <c r="AA151" s="31" t="s">
        <v>146</v>
      </c>
      <c r="AB151" s="31" t="s">
        <v>925</v>
      </c>
    </row>
    <row r="152" spans="3:28" ht="30" x14ac:dyDescent="0.2">
      <c r="C152" s="61" t="s">
        <v>1066</v>
      </c>
      <c r="D152" s="28" t="s">
        <v>593</v>
      </c>
      <c r="E152" s="28" t="s">
        <v>594</v>
      </c>
      <c r="F152" s="59" t="s">
        <v>183</v>
      </c>
      <c r="G152" s="31" t="s">
        <v>1894</v>
      </c>
      <c r="H152" s="60" t="s">
        <v>673</v>
      </c>
      <c r="J152" s="61" t="s">
        <v>1066</v>
      </c>
      <c r="K152" s="60" t="s">
        <v>673</v>
      </c>
      <c r="M152" s="31" t="s">
        <v>1452</v>
      </c>
      <c r="N152" s="31" t="s">
        <v>1453</v>
      </c>
      <c r="O152">
        <v>251</v>
      </c>
      <c r="P152" s="28" t="s">
        <v>445</v>
      </c>
      <c r="Q152" s="28" t="s">
        <v>443</v>
      </c>
      <c r="R152" s="31" t="s">
        <v>1664</v>
      </c>
      <c r="S152" s="30" t="s">
        <v>1662</v>
      </c>
      <c r="T152" s="31" t="s">
        <v>129</v>
      </c>
      <c r="U152" s="31" t="s">
        <v>446</v>
      </c>
      <c r="W152" s="28" t="s">
        <v>593</v>
      </c>
      <c r="X152" s="28" t="s">
        <v>594</v>
      </c>
      <c r="Y152" s="31" t="s">
        <v>1664</v>
      </c>
      <c r="Z152" s="30" t="s">
        <v>1662</v>
      </c>
      <c r="AA152" s="31" t="s">
        <v>184</v>
      </c>
      <c r="AB152" s="31" t="s">
        <v>595</v>
      </c>
    </row>
    <row r="153" spans="3:28" ht="30" x14ac:dyDescent="0.2">
      <c r="C153" s="61" t="s">
        <v>1067</v>
      </c>
      <c r="D153" s="28" t="s">
        <v>784</v>
      </c>
      <c r="E153" s="28" t="s">
        <v>416</v>
      </c>
      <c r="F153" s="59" t="s">
        <v>275</v>
      </c>
      <c r="G153" s="31" t="s">
        <v>1898</v>
      </c>
      <c r="H153" s="60" t="s">
        <v>919</v>
      </c>
      <c r="J153" s="61" t="s">
        <v>1067</v>
      </c>
      <c r="K153" s="60" t="s">
        <v>919</v>
      </c>
      <c r="M153" s="31" t="s">
        <v>1454</v>
      </c>
      <c r="N153" s="31" t="s">
        <v>1455</v>
      </c>
      <c r="O153">
        <v>252</v>
      </c>
      <c r="P153" s="28" t="s">
        <v>878</v>
      </c>
      <c r="Q153" s="28" t="s">
        <v>879</v>
      </c>
      <c r="R153" s="31" t="s">
        <v>1664</v>
      </c>
      <c r="S153" s="30" t="s">
        <v>1662</v>
      </c>
      <c r="T153" s="31" t="s">
        <v>130</v>
      </c>
      <c r="U153" s="31" t="s">
        <v>880</v>
      </c>
      <c r="W153" s="28" t="s">
        <v>784</v>
      </c>
      <c r="X153" s="28" t="s">
        <v>416</v>
      </c>
      <c r="Y153" s="31" t="s">
        <v>1679</v>
      </c>
      <c r="Z153" s="30" t="s">
        <v>1662</v>
      </c>
      <c r="AA153" s="31" t="s">
        <v>276</v>
      </c>
      <c r="AB153" s="31" t="s">
        <v>785</v>
      </c>
    </row>
    <row r="154" spans="3:28" ht="45" x14ac:dyDescent="0.2">
      <c r="C154" s="61" t="s">
        <v>1068</v>
      </c>
      <c r="D154" s="28" t="s">
        <v>369</v>
      </c>
      <c r="E154" s="28" t="s">
        <v>370</v>
      </c>
      <c r="F154" s="59" t="s">
        <v>1888</v>
      </c>
      <c r="G154" s="29" t="s">
        <v>1895</v>
      </c>
      <c r="H154" s="60" t="s">
        <v>912</v>
      </c>
      <c r="J154" s="61" t="s">
        <v>1068</v>
      </c>
      <c r="K154" s="60" t="s">
        <v>912</v>
      </c>
      <c r="M154" s="31" t="s">
        <v>1456</v>
      </c>
      <c r="N154" s="31" t="s">
        <v>1457</v>
      </c>
      <c r="O154">
        <v>253</v>
      </c>
      <c r="P154" s="28" t="s">
        <v>567</v>
      </c>
      <c r="Q154" s="28" t="s">
        <v>30</v>
      </c>
      <c r="R154" s="31" t="s">
        <v>1664</v>
      </c>
      <c r="S154" s="30" t="s">
        <v>1662</v>
      </c>
      <c r="T154" s="31" t="s">
        <v>131</v>
      </c>
      <c r="U154" s="31" t="s">
        <v>568</v>
      </c>
      <c r="W154" s="28" t="s">
        <v>369</v>
      </c>
      <c r="X154" s="28" t="s">
        <v>370</v>
      </c>
      <c r="Y154" s="29" t="s">
        <v>1674</v>
      </c>
      <c r="Z154" s="30" t="s">
        <v>1662</v>
      </c>
      <c r="AA154" s="31" t="s">
        <v>256</v>
      </c>
      <c r="AB154" s="31" t="s">
        <v>371</v>
      </c>
    </row>
    <row r="155" spans="3:28" ht="30" x14ac:dyDescent="0.2">
      <c r="C155" s="61" t="s">
        <v>1069</v>
      </c>
      <c r="D155" s="28" t="s">
        <v>627</v>
      </c>
      <c r="E155" s="28" t="s">
        <v>628</v>
      </c>
      <c r="F155" s="59" t="s">
        <v>266</v>
      </c>
      <c r="G155" s="31" t="s">
        <v>1898</v>
      </c>
      <c r="H155" s="60" t="s">
        <v>413</v>
      </c>
      <c r="J155" s="61" t="s">
        <v>1069</v>
      </c>
      <c r="K155" s="60" t="s">
        <v>413</v>
      </c>
      <c r="M155" s="31" t="s">
        <v>1458</v>
      </c>
      <c r="N155" s="31" t="s">
        <v>1459</v>
      </c>
      <c r="O155">
        <v>254</v>
      </c>
      <c r="P155" s="28" t="s">
        <v>553</v>
      </c>
      <c r="Q155" s="28" t="s">
        <v>554</v>
      </c>
      <c r="R155" s="29" t="s">
        <v>1661</v>
      </c>
      <c r="S155" s="31" t="s">
        <v>1662</v>
      </c>
      <c r="T155" s="31" t="s">
        <v>218</v>
      </c>
      <c r="U155" s="31" t="s">
        <v>555</v>
      </c>
      <c r="W155" s="28" t="s">
        <v>627</v>
      </c>
      <c r="X155" s="28" t="s">
        <v>628</v>
      </c>
      <c r="Y155" s="31" t="s">
        <v>1664</v>
      </c>
      <c r="Z155" s="30" t="s">
        <v>1662</v>
      </c>
      <c r="AA155" s="31" t="s">
        <v>147</v>
      </c>
      <c r="AB155" s="31" t="s">
        <v>629</v>
      </c>
    </row>
    <row r="156" spans="3:28" ht="30" x14ac:dyDescent="0.2">
      <c r="C156" s="61" t="s">
        <v>1070</v>
      </c>
      <c r="D156" s="28" t="s">
        <v>624</v>
      </c>
      <c r="E156" s="28" t="s">
        <v>625</v>
      </c>
      <c r="F156" s="59" t="s">
        <v>225</v>
      </c>
      <c r="G156" s="29" t="s">
        <v>1895</v>
      </c>
      <c r="H156" s="60" t="s">
        <v>770</v>
      </c>
      <c r="J156" s="61" t="s">
        <v>1070</v>
      </c>
      <c r="K156" s="60" t="s">
        <v>770</v>
      </c>
      <c r="M156" s="31" t="s">
        <v>1325</v>
      </c>
      <c r="N156" s="31" t="s">
        <v>1326</v>
      </c>
      <c r="O156">
        <v>255</v>
      </c>
      <c r="P156" s="28" t="s">
        <v>291</v>
      </c>
      <c r="Q156" s="28" t="s">
        <v>292</v>
      </c>
      <c r="R156" s="29" t="s">
        <v>1663</v>
      </c>
      <c r="S156" s="30" t="s">
        <v>1662</v>
      </c>
      <c r="T156" s="31" t="s">
        <v>47</v>
      </c>
      <c r="U156" s="31" t="s">
        <v>293</v>
      </c>
      <c r="W156" s="28" t="s">
        <v>624</v>
      </c>
      <c r="X156" s="28" t="s">
        <v>625</v>
      </c>
      <c r="Y156" s="29" t="s">
        <v>1663</v>
      </c>
      <c r="Z156" s="30" t="s">
        <v>1662</v>
      </c>
      <c r="AA156" s="31" t="s">
        <v>50</v>
      </c>
      <c r="AB156" s="31" t="s">
        <v>626</v>
      </c>
    </row>
    <row r="157" spans="3:28" ht="30" x14ac:dyDescent="0.2">
      <c r="C157" s="61" t="s">
        <v>1071</v>
      </c>
      <c r="D157" s="28" t="s">
        <v>498</v>
      </c>
      <c r="E157" s="28" t="s">
        <v>499</v>
      </c>
      <c r="F157" s="59" t="s">
        <v>146</v>
      </c>
      <c r="G157" s="31" t="s">
        <v>1894</v>
      </c>
      <c r="H157" s="60" t="s">
        <v>925</v>
      </c>
      <c r="J157" s="61" t="s">
        <v>1071</v>
      </c>
      <c r="K157" s="60" t="s">
        <v>925</v>
      </c>
      <c r="M157" s="31" t="s">
        <v>1462</v>
      </c>
      <c r="N157" s="31" t="s">
        <v>1463</v>
      </c>
      <c r="O157">
        <v>256</v>
      </c>
      <c r="P157" s="28" t="s">
        <v>1687</v>
      </c>
      <c r="Q157" s="28" t="s">
        <v>1629</v>
      </c>
      <c r="R157" s="29" t="s">
        <v>1663</v>
      </c>
      <c r="S157" s="30" t="s">
        <v>1668</v>
      </c>
      <c r="T157" s="31" t="s">
        <v>47</v>
      </c>
      <c r="U157" s="31" t="s">
        <v>1688</v>
      </c>
      <c r="W157" s="28" t="s">
        <v>498</v>
      </c>
      <c r="X157" s="28" t="s">
        <v>499</v>
      </c>
      <c r="Y157" s="31" t="s">
        <v>1698</v>
      </c>
      <c r="Z157" s="30" t="s">
        <v>1662</v>
      </c>
      <c r="AA157" s="31" t="s">
        <v>103</v>
      </c>
      <c r="AB157" s="31" t="s">
        <v>500</v>
      </c>
    </row>
    <row r="158" spans="3:28" ht="30" x14ac:dyDescent="0.2">
      <c r="C158" s="61" t="s">
        <v>1072</v>
      </c>
      <c r="D158" s="28" t="s">
        <v>745</v>
      </c>
      <c r="E158" s="28" t="s">
        <v>746</v>
      </c>
      <c r="F158" s="59" t="s">
        <v>184</v>
      </c>
      <c r="G158" s="31" t="s">
        <v>1894</v>
      </c>
      <c r="H158" s="60" t="s">
        <v>595</v>
      </c>
      <c r="J158" s="61" t="s">
        <v>1072</v>
      </c>
      <c r="K158" s="60" t="s">
        <v>595</v>
      </c>
      <c r="M158" s="31" t="s">
        <v>1464</v>
      </c>
      <c r="N158" s="31" t="s">
        <v>1465</v>
      </c>
      <c r="O158">
        <v>257</v>
      </c>
      <c r="P158" s="28" t="s">
        <v>393</v>
      </c>
      <c r="Q158" s="28" t="s">
        <v>394</v>
      </c>
      <c r="R158" s="31" t="s">
        <v>1664</v>
      </c>
      <c r="S158" s="30" t="s">
        <v>1662</v>
      </c>
      <c r="T158" s="31" t="s">
        <v>132</v>
      </c>
      <c r="U158" s="31" t="s">
        <v>395</v>
      </c>
      <c r="W158" s="28" t="s">
        <v>745</v>
      </c>
      <c r="X158" s="28" t="s">
        <v>746</v>
      </c>
      <c r="Y158" s="31" t="s">
        <v>1664</v>
      </c>
      <c r="Z158" s="30" t="s">
        <v>1662</v>
      </c>
      <c r="AA158" s="31" t="s">
        <v>148</v>
      </c>
      <c r="AB158" s="31" t="s">
        <v>747</v>
      </c>
    </row>
    <row r="159" spans="3:28" ht="45" x14ac:dyDescent="0.2">
      <c r="C159" s="61" t="s">
        <v>1073</v>
      </c>
      <c r="D159" s="28" t="s">
        <v>545</v>
      </c>
      <c r="E159" s="28" t="s">
        <v>546</v>
      </c>
      <c r="F159" s="59" t="s">
        <v>276</v>
      </c>
      <c r="G159" s="31" t="s">
        <v>1898</v>
      </c>
      <c r="H159" s="60" t="s">
        <v>785</v>
      </c>
      <c r="J159" s="61" t="s">
        <v>1073</v>
      </c>
      <c r="K159" s="60" t="s">
        <v>785</v>
      </c>
      <c r="M159" s="31" t="s">
        <v>1466</v>
      </c>
      <c r="N159" s="31" t="s">
        <v>1467</v>
      </c>
      <c r="O159">
        <v>258</v>
      </c>
      <c r="P159" s="28" t="s">
        <v>729</v>
      </c>
      <c r="Q159" s="28" t="s">
        <v>730</v>
      </c>
      <c r="R159" s="31" t="s">
        <v>1664</v>
      </c>
      <c r="S159" s="30" t="s">
        <v>1662</v>
      </c>
      <c r="T159" s="31" t="s">
        <v>133</v>
      </c>
      <c r="U159" s="31" t="s">
        <v>731</v>
      </c>
      <c r="W159" s="28" t="s">
        <v>545</v>
      </c>
      <c r="X159" s="28" t="s">
        <v>546</v>
      </c>
      <c r="Y159" s="31" t="s">
        <v>1664</v>
      </c>
      <c r="Z159" s="30" t="s">
        <v>1662</v>
      </c>
      <c r="AA159" s="31" t="s">
        <v>149</v>
      </c>
      <c r="AB159" s="31" t="s">
        <v>547</v>
      </c>
    </row>
    <row r="160" spans="3:28" ht="30" x14ac:dyDescent="0.2">
      <c r="C160" s="61" t="s">
        <v>1074</v>
      </c>
      <c r="D160" s="28" t="s">
        <v>858</v>
      </c>
      <c r="E160" s="28" t="s">
        <v>859</v>
      </c>
      <c r="F160" s="59" t="s">
        <v>256</v>
      </c>
      <c r="G160" s="31" t="s">
        <v>0</v>
      </c>
      <c r="H160" s="60" t="s">
        <v>371</v>
      </c>
      <c r="J160" s="61" t="s">
        <v>1074</v>
      </c>
      <c r="K160" s="60" t="s">
        <v>371</v>
      </c>
      <c r="M160" s="31" t="s">
        <v>1468</v>
      </c>
      <c r="N160" s="31" t="s">
        <v>1469</v>
      </c>
      <c r="O160">
        <v>259</v>
      </c>
      <c r="P160" s="28" t="s">
        <v>285</v>
      </c>
      <c r="Q160" s="28" t="s">
        <v>838</v>
      </c>
      <c r="R160" s="29" t="s">
        <v>1661</v>
      </c>
      <c r="S160" s="30" t="s">
        <v>1662</v>
      </c>
      <c r="T160" s="31" t="s">
        <v>219</v>
      </c>
      <c r="U160" s="31" t="s">
        <v>839</v>
      </c>
      <c r="W160" s="28" t="s">
        <v>858</v>
      </c>
      <c r="X160" s="28" t="s">
        <v>859</v>
      </c>
      <c r="Y160" s="31" t="s">
        <v>1679</v>
      </c>
      <c r="Z160" s="30" t="s">
        <v>1662</v>
      </c>
      <c r="AA160" s="31" t="s">
        <v>267</v>
      </c>
      <c r="AB160" s="31" t="s">
        <v>860</v>
      </c>
    </row>
    <row r="161" spans="3:28" ht="30" x14ac:dyDescent="0.2">
      <c r="C161" s="61" t="s">
        <v>1075</v>
      </c>
      <c r="D161" s="28" t="s">
        <v>531</v>
      </c>
      <c r="E161" s="28" t="s">
        <v>532</v>
      </c>
      <c r="F161" s="59" t="s">
        <v>147</v>
      </c>
      <c r="G161" s="31" t="s">
        <v>1894</v>
      </c>
      <c r="H161" s="60" t="s">
        <v>629</v>
      </c>
      <c r="J161" s="61" t="s">
        <v>1075</v>
      </c>
      <c r="K161" s="60" t="s">
        <v>629</v>
      </c>
      <c r="M161" s="31" t="s">
        <v>1470</v>
      </c>
      <c r="N161" s="31" t="s">
        <v>1471</v>
      </c>
      <c r="O161">
        <v>260</v>
      </c>
      <c r="P161" s="28" t="s">
        <v>310</v>
      </c>
      <c r="Q161" s="28" t="s">
        <v>311</v>
      </c>
      <c r="R161" s="31" t="s">
        <v>1664</v>
      </c>
      <c r="S161" s="30" t="s">
        <v>1662</v>
      </c>
      <c r="T161" s="31" t="s">
        <v>134</v>
      </c>
      <c r="U161" s="31" t="s">
        <v>312</v>
      </c>
      <c r="W161" s="28" t="s">
        <v>531</v>
      </c>
      <c r="X161" s="28" t="s">
        <v>532</v>
      </c>
      <c r="Y161" s="31" t="s">
        <v>1679</v>
      </c>
      <c r="Z161" s="30" t="s">
        <v>1662</v>
      </c>
      <c r="AA161" s="31" t="s">
        <v>268</v>
      </c>
      <c r="AB161" s="31" t="s">
        <v>533</v>
      </c>
    </row>
    <row r="162" spans="3:28" ht="30" x14ac:dyDescent="0.2">
      <c r="C162" s="61" t="s">
        <v>1076</v>
      </c>
      <c r="D162" s="28" t="s">
        <v>621</v>
      </c>
      <c r="E162" s="28" t="s">
        <v>622</v>
      </c>
      <c r="F162" s="59" t="s">
        <v>50</v>
      </c>
      <c r="G162" s="31" t="s">
        <v>1896</v>
      </c>
      <c r="H162" s="60" t="s">
        <v>626</v>
      </c>
      <c r="J162" s="61" t="s">
        <v>1076</v>
      </c>
      <c r="K162" s="60" t="s">
        <v>626</v>
      </c>
      <c r="M162" s="31" t="s">
        <v>1472</v>
      </c>
      <c r="N162" s="31" t="s">
        <v>1473</v>
      </c>
      <c r="O162">
        <v>261</v>
      </c>
      <c r="P162" s="28" t="s">
        <v>1822</v>
      </c>
      <c r="Q162" s="28" t="s">
        <v>748</v>
      </c>
      <c r="R162" s="31" t="s">
        <v>1664</v>
      </c>
      <c r="S162" s="30" t="s">
        <v>1662</v>
      </c>
      <c r="T162" s="31" t="s">
        <v>135</v>
      </c>
      <c r="U162" s="31" t="s">
        <v>749</v>
      </c>
      <c r="W162" s="28" t="s">
        <v>621</v>
      </c>
      <c r="X162" s="28" t="s">
        <v>622</v>
      </c>
      <c r="Y162" s="31" t="s">
        <v>1664</v>
      </c>
      <c r="Z162" s="30" t="s">
        <v>1662</v>
      </c>
      <c r="AA162" s="31" t="s">
        <v>185</v>
      </c>
      <c r="AB162" s="31" t="s">
        <v>623</v>
      </c>
    </row>
    <row r="163" spans="3:28" ht="30" x14ac:dyDescent="0.2">
      <c r="C163" s="61" t="s">
        <v>1077</v>
      </c>
      <c r="D163" s="28" t="s">
        <v>599</v>
      </c>
      <c r="E163" s="28" t="s">
        <v>753</v>
      </c>
      <c r="F163" s="59" t="s">
        <v>103</v>
      </c>
      <c r="G163" s="31" t="s">
        <v>84</v>
      </c>
      <c r="H163" s="60" t="s">
        <v>500</v>
      </c>
      <c r="J163" s="61" t="s">
        <v>1077</v>
      </c>
      <c r="K163" s="60" t="s">
        <v>500</v>
      </c>
      <c r="M163" s="31" t="s">
        <v>1474</v>
      </c>
      <c r="N163" s="31" t="s">
        <v>1475</v>
      </c>
      <c r="O163">
        <v>262</v>
      </c>
      <c r="P163" s="28" t="s">
        <v>376</v>
      </c>
      <c r="Q163" s="28" t="s">
        <v>377</v>
      </c>
      <c r="R163" s="29" t="s">
        <v>1661</v>
      </c>
      <c r="S163" s="31" t="s">
        <v>1662</v>
      </c>
      <c r="T163" s="31" t="s">
        <v>220</v>
      </c>
      <c r="U163" s="31" t="s">
        <v>378</v>
      </c>
      <c r="W163" s="28" t="s">
        <v>599</v>
      </c>
      <c r="X163" s="28" t="s">
        <v>753</v>
      </c>
      <c r="Y163" s="31" t="s">
        <v>1698</v>
      </c>
      <c r="Z163" s="30" t="s">
        <v>1662</v>
      </c>
      <c r="AA163" s="31" t="s">
        <v>88</v>
      </c>
      <c r="AB163" s="31" t="s">
        <v>754</v>
      </c>
    </row>
    <row r="164" spans="3:28" ht="30" x14ac:dyDescent="0.2">
      <c r="C164" s="61" t="s">
        <v>1078</v>
      </c>
      <c r="D164" s="28" t="s">
        <v>303</v>
      </c>
      <c r="E164" s="28" t="s">
        <v>597</v>
      </c>
      <c r="F164" s="59" t="s">
        <v>148</v>
      </c>
      <c r="G164" s="31" t="s">
        <v>1894</v>
      </c>
      <c r="H164" s="60" t="s">
        <v>747</v>
      </c>
      <c r="J164" s="61" t="s">
        <v>1078</v>
      </c>
      <c r="K164" s="60" t="s">
        <v>747</v>
      </c>
      <c r="M164" s="31" t="s">
        <v>1476</v>
      </c>
      <c r="N164" s="31" t="s">
        <v>1477</v>
      </c>
      <c r="O164">
        <v>263</v>
      </c>
      <c r="P164" s="28" t="s">
        <v>823</v>
      </c>
      <c r="Q164" s="28" t="s">
        <v>824</v>
      </c>
      <c r="R164" s="31" t="s">
        <v>1664</v>
      </c>
      <c r="S164" s="30" t="s">
        <v>1662</v>
      </c>
      <c r="T164" s="31" t="s">
        <v>136</v>
      </c>
      <c r="U164" s="31" t="s">
        <v>825</v>
      </c>
      <c r="W164" s="28" t="s">
        <v>303</v>
      </c>
      <c r="X164" s="28" t="s">
        <v>597</v>
      </c>
      <c r="Y164" s="31" t="s">
        <v>1664</v>
      </c>
      <c r="Z164" s="30" t="s">
        <v>1662</v>
      </c>
      <c r="AA164" s="31" t="s">
        <v>150</v>
      </c>
      <c r="AB164" s="31" t="s">
        <v>598</v>
      </c>
    </row>
    <row r="165" spans="3:28" ht="30" x14ac:dyDescent="0.2">
      <c r="C165" s="61" t="s">
        <v>1079</v>
      </c>
      <c r="D165" s="28" t="s">
        <v>708</v>
      </c>
      <c r="E165" s="28" t="s">
        <v>709</v>
      </c>
      <c r="F165" s="59" t="s">
        <v>149</v>
      </c>
      <c r="G165" s="29" t="s">
        <v>1894</v>
      </c>
      <c r="H165" s="60" t="s">
        <v>547</v>
      </c>
      <c r="J165" s="61" t="s">
        <v>1079</v>
      </c>
      <c r="K165" s="60" t="s">
        <v>547</v>
      </c>
      <c r="M165" s="31" t="s">
        <v>1327</v>
      </c>
      <c r="N165" s="31" t="s">
        <v>1328</v>
      </c>
      <c r="O165">
        <v>264</v>
      </c>
      <c r="P165" s="28" t="s">
        <v>643</v>
      </c>
      <c r="Q165" s="28" t="s">
        <v>644</v>
      </c>
      <c r="R165" s="31" t="s">
        <v>1664</v>
      </c>
      <c r="S165" s="30" t="s">
        <v>1662</v>
      </c>
      <c r="T165" s="31" t="s">
        <v>137</v>
      </c>
      <c r="U165" s="31" t="s">
        <v>645</v>
      </c>
      <c r="W165" s="28" t="s">
        <v>708</v>
      </c>
      <c r="X165" s="28" t="s">
        <v>709</v>
      </c>
      <c r="Y165" s="29" t="s">
        <v>1663</v>
      </c>
      <c r="Z165" s="30" t="s">
        <v>1662</v>
      </c>
      <c r="AA165" s="31" t="s">
        <v>51</v>
      </c>
      <c r="AB165" s="35" t="s">
        <v>710</v>
      </c>
    </row>
    <row r="166" spans="3:28" ht="30" x14ac:dyDescent="0.2">
      <c r="C166" s="61" t="s">
        <v>1913</v>
      </c>
      <c r="D166" s="28" t="s">
        <v>695</v>
      </c>
      <c r="E166" s="28" t="s">
        <v>20</v>
      </c>
      <c r="F166" s="59" t="s">
        <v>267</v>
      </c>
      <c r="G166" s="31" t="s">
        <v>1898</v>
      </c>
      <c r="H166" s="60" t="s">
        <v>860</v>
      </c>
      <c r="J166" s="61" t="s">
        <v>1913</v>
      </c>
      <c r="K166" s="60" t="s">
        <v>860</v>
      </c>
      <c r="M166" s="35" t="s">
        <v>1480</v>
      </c>
      <c r="N166" s="35" t="s">
        <v>1481</v>
      </c>
      <c r="O166">
        <v>265</v>
      </c>
      <c r="P166" s="28" t="s">
        <v>422</v>
      </c>
      <c r="Q166" s="28" t="s">
        <v>423</v>
      </c>
      <c r="R166" s="31" t="s">
        <v>1664</v>
      </c>
      <c r="S166" s="30" t="s">
        <v>1662</v>
      </c>
      <c r="T166" s="31" t="s">
        <v>138</v>
      </c>
      <c r="U166" s="31" t="s">
        <v>424</v>
      </c>
      <c r="W166" s="28" t="s">
        <v>695</v>
      </c>
      <c r="X166" s="28" t="s">
        <v>20</v>
      </c>
      <c r="Y166" s="31" t="s">
        <v>1664</v>
      </c>
      <c r="Z166" s="30" t="s">
        <v>1662</v>
      </c>
      <c r="AA166" s="31" t="s">
        <v>186</v>
      </c>
      <c r="AB166" s="31" t="s">
        <v>696</v>
      </c>
    </row>
    <row r="167" spans="3:28" ht="30" x14ac:dyDescent="0.2">
      <c r="C167" s="61" t="s">
        <v>1080</v>
      </c>
      <c r="D167" s="28" t="s">
        <v>556</v>
      </c>
      <c r="E167" s="28" t="s">
        <v>557</v>
      </c>
      <c r="F167" s="59" t="s">
        <v>268</v>
      </c>
      <c r="G167" s="29" t="s">
        <v>1898</v>
      </c>
      <c r="H167" s="60" t="s">
        <v>533</v>
      </c>
      <c r="J167" s="61" t="s">
        <v>1080</v>
      </c>
      <c r="K167" s="60" t="s">
        <v>533</v>
      </c>
      <c r="M167" s="31" t="s">
        <v>1482</v>
      </c>
      <c r="N167" s="31" t="s">
        <v>1483</v>
      </c>
      <c r="O167">
        <v>266</v>
      </c>
      <c r="P167" s="28" t="s">
        <v>337</v>
      </c>
      <c r="Q167" s="28" t="s">
        <v>402</v>
      </c>
      <c r="R167" s="29" t="s">
        <v>1661</v>
      </c>
      <c r="S167" s="30" t="s">
        <v>1662</v>
      </c>
      <c r="T167" s="31" t="s">
        <v>221</v>
      </c>
      <c r="U167" s="31" t="s">
        <v>403</v>
      </c>
      <c r="W167" s="28" t="s">
        <v>556</v>
      </c>
      <c r="X167" s="28" t="s">
        <v>557</v>
      </c>
      <c r="Y167" s="29" t="s">
        <v>1663</v>
      </c>
      <c r="Z167" s="30" t="s">
        <v>1662</v>
      </c>
      <c r="AA167" s="31" t="s">
        <v>69</v>
      </c>
      <c r="AB167" s="31" t="s">
        <v>558</v>
      </c>
    </row>
    <row r="168" spans="3:28" ht="30" x14ac:dyDescent="0.2">
      <c r="C168" s="61" t="s">
        <v>1081</v>
      </c>
      <c r="D168" s="28" t="s">
        <v>551</v>
      </c>
      <c r="E168" s="28" t="s">
        <v>549</v>
      </c>
      <c r="F168" s="59" t="s">
        <v>185</v>
      </c>
      <c r="G168" s="31" t="s">
        <v>1894</v>
      </c>
      <c r="H168" s="60" t="s">
        <v>623</v>
      </c>
      <c r="J168" s="61" t="s">
        <v>1081</v>
      </c>
      <c r="K168" s="60" t="s">
        <v>623</v>
      </c>
      <c r="M168" s="31" t="s">
        <v>1339</v>
      </c>
      <c r="N168" s="31" t="s">
        <v>1340</v>
      </c>
      <c r="O168">
        <v>267</v>
      </c>
      <c r="P168" s="28" t="s">
        <v>1793</v>
      </c>
      <c r="Q168" s="28" t="s">
        <v>1752</v>
      </c>
      <c r="R168" s="29" t="s">
        <v>1661</v>
      </c>
      <c r="S168" s="30" t="s">
        <v>1668</v>
      </c>
      <c r="T168" s="31" t="s">
        <v>221</v>
      </c>
      <c r="U168" s="31" t="s">
        <v>1794</v>
      </c>
      <c r="W168" s="28" t="s">
        <v>551</v>
      </c>
      <c r="X168" s="28" t="s">
        <v>549</v>
      </c>
      <c r="Y168" s="31" t="s">
        <v>1664</v>
      </c>
      <c r="Z168" s="30" t="s">
        <v>1662</v>
      </c>
      <c r="AA168" s="31" t="s">
        <v>187</v>
      </c>
      <c r="AB168" s="31" t="s">
        <v>552</v>
      </c>
    </row>
    <row r="169" spans="3:28" ht="45" x14ac:dyDescent="0.2">
      <c r="C169" s="61" t="s">
        <v>1082</v>
      </c>
      <c r="D169" s="28" t="s">
        <v>455</v>
      </c>
      <c r="E169" s="28" t="s">
        <v>456</v>
      </c>
      <c r="F169" s="59" t="s">
        <v>88</v>
      </c>
      <c r="G169" s="31" t="s">
        <v>84</v>
      </c>
      <c r="H169" s="60" t="s">
        <v>754</v>
      </c>
      <c r="J169" s="61" t="s">
        <v>1082</v>
      </c>
      <c r="K169" s="60" t="s">
        <v>754</v>
      </c>
      <c r="M169" s="36" t="s">
        <v>1486</v>
      </c>
      <c r="N169" s="36" t="s">
        <v>1487</v>
      </c>
      <c r="O169">
        <v>268</v>
      </c>
      <c r="P169" s="28" t="s">
        <v>32</v>
      </c>
      <c r="Q169" s="28" t="s">
        <v>1</v>
      </c>
      <c r="R169" s="29" t="s">
        <v>1661</v>
      </c>
      <c r="S169" s="31" t="s">
        <v>1668</v>
      </c>
      <c r="T169" s="31" t="s">
        <v>222</v>
      </c>
      <c r="U169" s="31" t="s">
        <v>1756</v>
      </c>
      <c r="W169" s="28" t="s">
        <v>455</v>
      </c>
      <c r="X169" s="28" t="s">
        <v>456</v>
      </c>
      <c r="Y169" s="31" t="s">
        <v>1664</v>
      </c>
      <c r="Z169" s="30" t="s">
        <v>1662</v>
      </c>
      <c r="AA169" s="31" t="s">
        <v>151</v>
      </c>
      <c r="AB169" s="31" t="s">
        <v>457</v>
      </c>
    </row>
    <row r="170" spans="3:28" ht="30" x14ac:dyDescent="0.2">
      <c r="C170" s="61" t="s">
        <v>1083</v>
      </c>
      <c r="D170" s="28" t="s">
        <v>289</v>
      </c>
      <c r="E170" s="28" t="s">
        <v>285</v>
      </c>
      <c r="F170" s="59" t="s">
        <v>1889</v>
      </c>
      <c r="G170" s="31" t="s">
        <v>1894</v>
      </c>
      <c r="H170" s="60" t="s">
        <v>598</v>
      </c>
      <c r="J170" s="61" t="s">
        <v>1083</v>
      </c>
      <c r="K170" s="60" t="s">
        <v>598</v>
      </c>
      <c r="M170" s="31" t="s">
        <v>1488</v>
      </c>
      <c r="N170" s="31" t="s">
        <v>1489</v>
      </c>
      <c r="O170">
        <v>269</v>
      </c>
      <c r="P170" s="28" t="s">
        <v>829</v>
      </c>
      <c r="Q170" s="28" t="s">
        <v>830</v>
      </c>
      <c r="R170" s="29" t="s">
        <v>1661</v>
      </c>
      <c r="S170" s="31" t="s">
        <v>1662</v>
      </c>
      <c r="T170" s="31" t="s">
        <v>222</v>
      </c>
      <c r="U170" s="31" t="s">
        <v>831</v>
      </c>
      <c r="W170" s="28" t="s">
        <v>289</v>
      </c>
      <c r="X170" s="28" t="s">
        <v>285</v>
      </c>
      <c r="Y170" s="31" t="s">
        <v>1664</v>
      </c>
      <c r="Z170" s="30" t="s">
        <v>1662</v>
      </c>
      <c r="AA170" s="31" t="s">
        <v>152</v>
      </c>
      <c r="AB170" s="31" t="s">
        <v>290</v>
      </c>
    </row>
    <row r="171" spans="3:28" ht="30" x14ac:dyDescent="0.2">
      <c r="C171" s="61" t="s">
        <v>1084</v>
      </c>
      <c r="D171" s="28" t="s">
        <v>776</v>
      </c>
      <c r="E171" s="28" t="s">
        <v>777</v>
      </c>
      <c r="F171" s="59" t="s">
        <v>51</v>
      </c>
      <c r="G171" s="29" t="s">
        <v>1896</v>
      </c>
      <c r="H171" s="60" t="s">
        <v>710</v>
      </c>
      <c r="J171" s="61" t="s">
        <v>1084</v>
      </c>
      <c r="K171" s="60" t="s">
        <v>710</v>
      </c>
      <c r="M171" s="31" t="s">
        <v>1490</v>
      </c>
      <c r="N171" s="31" t="s">
        <v>1491</v>
      </c>
      <c r="O171">
        <v>270</v>
      </c>
      <c r="P171" s="28" t="s">
        <v>334</v>
      </c>
      <c r="Q171" s="28" t="s">
        <v>434</v>
      </c>
      <c r="R171" s="31" t="s">
        <v>1698</v>
      </c>
      <c r="S171" s="30" t="s">
        <v>1662</v>
      </c>
      <c r="T171" s="31" t="s">
        <v>87</v>
      </c>
      <c r="U171" s="31" t="s">
        <v>435</v>
      </c>
      <c r="W171" s="28" t="s">
        <v>776</v>
      </c>
      <c r="X171" s="28" t="s">
        <v>777</v>
      </c>
      <c r="Y171" s="29" t="s">
        <v>1663</v>
      </c>
      <c r="Z171" s="30" t="s">
        <v>1662</v>
      </c>
      <c r="AA171" s="31" t="s">
        <v>70</v>
      </c>
      <c r="AB171" s="31" t="s">
        <v>778</v>
      </c>
    </row>
    <row r="172" spans="3:28" ht="30" x14ac:dyDescent="0.2">
      <c r="C172" s="61" t="s">
        <v>1085</v>
      </c>
      <c r="D172" s="28" t="s">
        <v>588</v>
      </c>
      <c r="E172" s="28" t="s">
        <v>849</v>
      </c>
      <c r="F172" s="59" t="s">
        <v>186</v>
      </c>
      <c r="G172" s="31" t="s">
        <v>1894</v>
      </c>
      <c r="H172" s="60" t="s">
        <v>696</v>
      </c>
      <c r="J172" s="61" t="s">
        <v>1085</v>
      </c>
      <c r="K172" s="60" t="s">
        <v>696</v>
      </c>
      <c r="M172" s="31" t="s">
        <v>1492</v>
      </c>
      <c r="N172" s="31" t="s">
        <v>1493</v>
      </c>
      <c r="O172">
        <v>271</v>
      </c>
      <c r="P172" s="28" t="s">
        <v>458</v>
      </c>
      <c r="Q172" s="28" t="s">
        <v>456</v>
      </c>
      <c r="R172" s="31" t="s">
        <v>1665</v>
      </c>
      <c r="S172" s="30" t="s">
        <v>1662</v>
      </c>
      <c r="T172" s="31" t="s">
        <v>198</v>
      </c>
      <c r="U172" s="31" t="s">
        <v>459</v>
      </c>
      <c r="W172" s="28" t="s">
        <v>588</v>
      </c>
      <c r="X172" s="28" t="s">
        <v>849</v>
      </c>
      <c r="Y172" s="31" t="s">
        <v>1664</v>
      </c>
      <c r="Z172" s="30" t="s">
        <v>1662</v>
      </c>
      <c r="AA172" s="31" t="s">
        <v>153</v>
      </c>
      <c r="AB172" s="31" t="s">
        <v>853</v>
      </c>
    </row>
    <row r="173" spans="3:28" ht="30" x14ac:dyDescent="0.2">
      <c r="C173" s="61" t="s">
        <v>1086</v>
      </c>
      <c r="D173" s="28" t="s">
        <v>240</v>
      </c>
      <c r="E173" s="28" t="s">
        <v>610</v>
      </c>
      <c r="F173" s="59" t="s">
        <v>69</v>
      </c>
      <c r="G173" s="29" t="s">
        <v>1896</v>
      </c>
      <c r="H173" s="60" t="s">
        <v>558</v>
      </c>
      <c r="J173" s="61" t="s">
        <v>1086</v>
      </c>
      <c r="K173" s="60" t="s">
        <v>558</v>
      </c>
      <c r="M173" s="31" t="s">
        <v>1494</v>
      </c>
      <c r="N173" s="31" t="s">
        <v>1495</v>
      </c>
      <c r="O173">
        <v>272</v>
      </c>
      <c r="P173" s="28" t="s">
        <v>428</v>
      </c>
      <c r="Q173" s="28" t="s">
        <v>429</v>
      </c>
      <c r="R173" s="31" t="s">
        <v>1664</v>
      </c>
      <c r="S173" s="30" t="s">
        <v>1662</v>
      </c>
      <c r="T173" s="31" t="s">
        <v>139</v>
      </c>
      <c r="U173" s="31" t="s">
        <v>430</v>
      </c>
      <c r="W173" s="28" t="s">
        <v>240</v>
      </c>
      <c r="X173" s="28" t="s">
        <v>610</v>
      </c>
      <c r="Y173" s="29" t="s">
        <v>1661</v>
      </c>
      <c r="Z173" s="30" t="s">
        <v>1662</v>
      </c>
      <c r="AA173" s="31" t="s">
        <v>249</v>
      </c>
      <c r="AB173" s="31" t="s">
        <v>611</v>
      </c>
    </row>
    <row r="174" spans="3:28" ht="30" x14ac:dyDescent="0.2">
      <c r="C174" s="61" t="s">
        <v>1087</v>
      </c>
      <c r="D174" s="28" t="s">
        <v>719</v>
      </c>
      <c r="E174" s="28" t="s">
        <v>720</v>
      </c>
      <c r="F174" s="59" t="s">
        <v>187</v>
      </c>
      <c r="G174" s="31" t="s">
        <v>1894</v>
      </c>
      <c r="H174" s="60" t="s">
        <v>552</v>
      </c>
      <c r="J174" s="61" t="s">
        <v>1087</v>
      </c>
      <c r="K174" s="60" t="s">
        <v>552</v>
      </c>
      <c r="M174" s="31" t="s">
        <v>1496</v>
      </c>
      <c r="N174" s="31" t="s">
        <v>1497</v>
      </c>
      <c r="O174">
        <v>273</v>
      </c>
      <c r="P174" s="28" t="s">
        <v>20</v>
      </c>
      <c r="Q174" s="28" t="s">
        <v>1826</v>
      </c>
      <c r="R174" s="31" t="s">
        <v>1664</v>
      </c>
      <c r="S174" s="30" t="s">
        <v>1668</v>
      </c>
      <c r="T174" s="31" t="s">
        <v>140</v>
      </c>
      <c r="U174" s="31" t="s">
        <v>1827</v>
      </c>
      <c r="W174" s="28" t="s">
        <v>719</v>
      </c>
      <c r="X174" s="28" t="s">
        <v>720</v>
      </c>
      <c r="Y174" s="31" t="s">
        <v>1664</v>
      </c>
      <c r="Z174" s="30" t="s">
        <v>1662</v>
      </c>
      <c r="AA174" s="31" t="s">
        <v>154</v>
      </c>
      <c r="AB174" s="31" t="s">
        <v>721</v>
      </c>
    </row>
    <row r="175" spans="3:28" ht="30" x14ac:dyDescent="0.2">
      <c r="C175" s="61" t="s">
        <v>1088</v>
      </c>
      <c r="D175" s="28" t="s">
        <v>887</v>
      </c>
      <c r="E175" s="28" t="s">
        <v>585</v>
      </c>
      <c r="F175" s="59" t="s">
        <v>151</v>
      </c>
      <c r="G175" s="29" t="s">
        <v>1894</v>
      </c>
      <c r="H175" s="60" t="s">
        <v>457</v>
      </c>
      <c r="J175" s="61" t="s">
        <v>1088</v>
      </c>
      <c r="K175" s="60" t="s">
        <v>457</v>
      </c>
      <c r="M175" s="31" t="s">
        <v>1498</v>
      </c>
      <c r="N175" s="31" t="s">
        <v>1499</v>
      </c>
      <c r="O175">
        <v>274</v>
      </c>
      <c r="P175" s="28" t="s">
        <v>648</v>
      </c>
      <c r="Q175" s="28" t="s">
        <v>792</v>
      </c>
      <c r="R175" s="31" t="s">
        <v>1664</v>
      </c>
      <c r="S175" s="30" t="s">
        <v>1662</v>
      </c>
      <c r="T175" s="31" t="s">
        <v>140</v>
      </c>
      <c r="U175" s="31" t="s">
        <v>793</v>
      </c>
      <c r="W175" s="28" t="s">
        <v>887</v>
      </c>
      <c r="X175" s="28" t="s">
        <v>585</v>
      </c>
      <c r="Y175" s="29" t="s">
        <v>1661</v>
      </c>
      <c r="Z175" s="30" t="s">
        <v>1662</v>
      </c>
      <c r="AA175" s="31" t="s">
        <v>226</v>
      </c>
      <c r="AB175" s="56" t="s">
        <v>888</v>
      </c>
    </row>
    <row r="176" spans="3:28" ht="30" x14ac:dyDescent="0.2">
      <c r="C176" s="61" t="s">
        <v>1089</v>
      </c>
      <c r="D176" s="28" t="s">
        <v>496</v>
      </c>
      <c r="E176" s="28" t="s">
        <v>646</v>
      </c>
      <c r="F176" s="59" t="s">
        <v>152</v>
      </c>
      <c r="G176" s="31" t="s">
        <v>1894</v>
      </c>
      <c r="H176" s="60" t="s">
        <v>290</v>
      </c>
      <c r="J176" s="61" t="s">
        <v>1089</v>
      </c>
      <c r="K176" s="60" t="s">
        <v>290</v>
      </c>
      <c r="M176" s="31" t="s">
        <v>1500</v>
      </c>
      <c r="N176" s="31" t="s">
        <v>1501</v>
      </c>
      <c r="O176">
        <v>275</v>
      </c>
      <c r="P176" s="28" t="s">
        <v>1785</v>
      </c>
      <c r="Q176" s="28" t="s">
        <v>1786</v>
      </c>
      <c r="R176" s="29" t="s">
        <v>1661</v>
      </c>
      <c r="S176" s="30" t="s">
        <v>1668</v>
      </c>
      <c r="T176" s="31" t="s">
        <v>248</v>
      </c>
      <c r="U176" s="31" t="s">
        <v>1787</v>
      </c>
      <c r="W176" s="28" t="s">
        <v>496</v>
      </c>
      <c r="X176" s="28" t="s">
        <v>646</v>
      </c>
      <c r="Y176" s="31" t="s">
        <v>1664</v>
      </c>
      <c r="Z176" s="30" t="s">
        <v>1662</v>
      </c>
      <c r="AA176" s="32" t="s">
        <v>155</v>
      </c>
      <c r="AB176" s="57" t="s">
        <v>647</v>
      </c>
    </row>
    <row r="177" spans="3:28" ht="30" x14ac:dyDescent="0.2">
      <c r="C177" s="61" t="s">
        <v>1090</v>
      </c>
      <c r="D177" s="28" t="s">
        <v>542</v>
      </c>
      <c r="E177" s="28" t="s">
        <v>543</v>
      </c>
      <c r="F177" s="59" t="s">
        <v>70</v>
      </c>
      <c r="G177" s="31" t="s">
        <v>1896</v>
      </c>
      <c r="H177" s="60" t="s">
        <v>778</v>
      </c>
      <c r="J177" s="61" t="s">
        <v>1090</v>
      </c>
      <c r="K177" s="60" t="s">
        <v>778</v>
      </c>
      <c r="M177" s="31" t="s">
        <v>1502</v>
      </c>
      <c r="N177" s="31" t="s">
        <v>1503</v>
      </c>
      <c r="O177">
        <v>276</v>
      </c>
      <c r="P177" s="28" t="s">
        <v>379</v>
      </c>
      <c r="Q177" s="28" t="s">
        <v>805</v>
      </c>
      <c r="R177" s="29" t="s">
        <v>1661</v>
      </c>
      <c r="S177" s="30" t="s">
        <v>1662</v>
      </c>
      <c r="T177" s="31" t="s">
        <v>248</v>
      </c>
      <c r="U177" s="31" t="s">
        <v>807</v>
      </c>
      <c r="W177" s="28" t="s">
        <v>542</v>
      </c>
      <c r="X177" s="28" t="s">
        <v>543</v>
      </c>
      <c r="Y177" s="31" t="s">
        <v>1698</v>
      </c>
      <c r="Z177" s="30" t="s">
        <v>1662</v>
      </c>
      <c r="AA177" s="31" t="s">
        <v>89</v>
      </c>
      <c r="AB177" s="31" t="s">
        <v>544</v>
      </c>
    </row>
    <row r="178" spans="3:28" ht="30" x14ac:dyDescent="0.2">
      <c r="C178" s="61" t="s">
        <v>1091</v>
      </c>
      <c r="D178" s="28" t="s">
        <v>300</v>
      </c>
      <c r="E178" s="28" t="s">
        <v>301</v>
      </c>
      <c r="F178" s="59" t="s">
        <v>153</v>
      </c>
      <c r="G178" s="29" t="s">
        <v>1894</v>
      </c>
      <c r="H178" s="60" t="s">
        <v>853</v>
      </c>
      <c r="J178" s="61" t="s">
        <v>1091</v>
      </c>
      <c r="K178" s="60" t="s">
        <v>853</v>
      </c>
      <c r="M178" s="31" t="s">
        <v>1504</v>
      </c>
      <c r="N178" s="31" t="s">
        <v>1505</v>
      </c>
      <c r="O178">
        <v>277</v>
      </c>
      <c r="P178" s="28" t="s">
        <v>410</v>
      </c>
      <c r="Q178" s="28" t="s">
        <v>260</v>
      </c>
      <c r="R178" s="29" t="s">
        <v>1663</v>
      </c>
      <c r="S178" s="30" t="s">
        <v>1662</v>
      </c>
      <c r="T178" s="31" t="s">
        <v>48</v>
      </c>
      <c r="U178" s="31" t="s">
        <v>411</v>
      </c>
      <c r="W178" s="28" t="s">
        <v>300</v>
      </c>
      <c r="X178" s="28" t="s">
        <v>301</v>
      </c>
      <c r="Y178" s="29" t="s">
        <v>1663</v>
      </c>
      <c r="Z178" s="30" t="s">
        <v>1662</v>
      </c>
      <c r="AA178" s="31" t="s">
        <v>1657</v>
      </c>
      <c r="AB178" s="31" t="s">
        <v>302</v>
      </c>
    </row>
    <row r="179" spans="3:28" ht="30" x14ac:dyDescent="0.2">
      <c r="C179" s="61" t="s">
        <v>1092</v>
      </c>
      <c r="D179" s="28" t="s">
        <v>786</v>
      </c>
      <c r="E179" s="28" t="s">
        <v>787</v>
      </c>
      <c r="F179" s="59" t="s">
        <v>249</v>
      </c>
      <c r="G179" s="29" t="s">
        <v>1895</v>
      </c>
      <c r="H179" s="60" t="s">
        <v>611</v>
      </c>
      <c r="J179" s="61" t="s">
        <v>1092</v>
      </c>
      <c r="K179" s="60" t="s">
        <v>611</v>
      </c>
      <c r="M179" s="31" t="s">
        <v>1506</v>
      </c>
      <c r="N179" s="31" t="s">
        <v>1507</v>
      </c>
      <c r="O179">
        <v>278</v>
      </c>
      <c r="P179" s="28" t="s">
        <v>493</v>
      </c>
      <c r="Q179" s="28" t="s">
        <v>494</v>
      </c>
      <c r="R179" s="29" t="s">
        <v>1661</v>
      </c>
      <c r="S179" s="30" t="s">
        <v>1662</v>
      </c>
      <c r="T179" s="31" t="s">
        <v>223</v>
      </c>
      <c r="U179" s="31" t="s">
        <v>495</v>
      </c>
      <c r="W179" s="28" t="s">
        <v>786</v>
      </c>
      <c r="X179" s="28" t="s">
        <v>787</v>
      </c>
      <c r="Y179" s="29" t="s">
        <v>1661</v>
      </c>
      <c r="Z179" s="31" t="s">
        <v>1662</v>
      </c>
      <c r="AA179" s="31" t="s">
        <v>227</v>
      </c>
      <c r="AB179" s="31" t="s">
        <v>788</v>
      </c>
    </row>
    <row r="180" spans="3:28" ht="30" x14ac:dyDescent="0.2">
      <c r="C180" s="61" t="s">
        <v>1093</v>
      </c>
      <c r="D180" s="28" t="s">
        <v>714</v>
      </c>
      <c r="E180" s="28" t="s">
        <v>715</v>
      </c>
      <c r="F180" s="59" t="s">
        <v>154</v>
      </c>
      <c r="G180" s="31" t="s">
        <v>1894</v>
      </c>
      <c r="H180" s="60" t="s">
        <v>721</v>
      </c>
      <c r="J180" s="61" t="s">
        <v>1093</v>
      </c>
      <c r="K180" s="60" t="s">
        <v>721</v>
      </c>
      <c r="M180" s="31" t="s">
        <v>1156</v>
      </c>
      <c r="N180" s="31" t="s">
        <v>1508</v>
      </c>
      <c r="O180">
        <v>279</v>
      </c>
      <c r="P180" s="28" t="s">
        <v>1766</v>
      </c>
      <c r="Q180" s="28" t="s">
        <v>1767</v>
      </c>
      <c r="R180" s="29" t="s">
        <v>1661</v>
      </c>
      <c r="S180" s="30" t="s">
        <v>1668</v>
      </c>
      <c r="T180" s="31" t="s">
        <v>223</v>
      </c>
      <c r="U180" s="31" t="s">
        <v>1768</v>
      </c>
      <c r="W180" s="28" t="s">
        <v>714</v>
      </c>
      <c r="X180" s="28" t="s">
        <v>715</v>
      </c>
      <c r="Y180" s="31" t="s">
        <v>1664</v>
      </c>
      <c r="Z180" s="30" t="s">
        <v>1662</v>
      </c>
      <c r="AA180" s="31" t="s">
        <v>156</v>
      </c>
      <c r="AB180" s="31" t="s">
        <v>716</v>
      </c>
    </row>
    <row r="181" spans="3:28" ht="30" x14ac:dyDescent="0.2">
      <c r="C181" s="61" t="s">
        <v>1094</v>
      </c>
      <c r="D181" s="28" t="s">
        <v>331</v>
      </c>
      <c r="E181" s="28" t="s">
        <v>332</v>
      </c>
      <c r="F181" s="59" t="s">
        <v>226</v>
      </c>
      <c r="G181" s="29" t="s">
        <v>1895</v>
      </c>
      <c r="H181" s="60" t="s">
        <v>888</v>
      </c>
      <c r="J181" s="61" t="s">
        <v>1094</v>
      </c>
      <c r="K181" s="60" t="s">
        <v>888</v>
      </c>
      <c r="M181" s="31" t="s">
        <v>1509</v>
      </c>
      <c r="N181" s="31" t="s">
        <v>1510</v>
      </c>
      <c r="O181">
        <v>280</v>
      </c>
      <c r="P181" s="28" t="s">
        <v>328</v>
      </c>
      <c r="Q181" s="28" t="s">
        <v>329</v>
      </c>
      <c r="R181" s="29" t="s">
        <v>1663</v>
      </c>
      <c r="S181" s="30" t="s">
        <v>1662</v>
      </c>
      <c r="T181" s="31" t="s">
        <v>68</v>
      </c>
      <c r="U181" s="31" t="s">
        <v>330</v>
      </c>
      <c r="W181" s="28" t="s">
        <v>331</v>
      </c>
      <c r="X181" s="28" t="s">
        <v>332</v>
      </c>
      <c r="Y181" s="29" t="s">
        <v>1661</v>
      </c>
      <c r="Z181" s="30" t="s">
        <v>1662</v>
      </c>
      <c r="AA181" s="31" t="s">
        <v>228</v>
      </c>
      <c r="AB181" s="31" t="s">
        <v>333</v>
      </c>
    </row>
    <row r="182" spans="3:28" ht="30" x14ac:dyDescent="0.2">
      <c r="C182" s="61" t="s">
        <v>1095</v>
      </c>
      <c r="D182" s="28" t="s">
        <v>648</v>
      </c>
      <c r="E182" s="28" t="s">
        <v>649</v>
      </c>
      <c r="F182" s="59" t="s">
        <v>155</v>
      </c>
      <c r="G182" s="31" t="s">
        <v>1894</v>
      </c>
      <c r="H182" s="60" t="s">
        <v>647</v>
      </c>
      <c r="J182" s="61" t="s">
        <v>1095</v>
      </c>
      <c r="K182" s="60" t="s">
        <v>647</v>
      </c>
      <c r="M182" s="31" t="s">
        <v>1343</v>
      </c>
      <c r="N182" s="31" t="s">
        <v>1344</v>
      </c>
      <c r="O182">
        <v>281</v>
      </c>
      <c r="P182" s="28" t="s">
        <v>1682</v>
      </c>
      <c r="Q182" s="28" t="s">
        <v>1683</v>
      </c>
      <c r="R182" s="53" t="s">
        <v>1663</v>
      </c>
      <c r="S182" s="54" t="s">
        <v>1668</v>
      </c>
      <c r="T182" s="55" t="s">
        <v>49</v>
      </c>
      <c r="U182" s="31" t="s">
        <v>1684</v>
      </c>
      <c r="W182" s="28" t="s">
        <v>648</v>
      </c>
      <c r="X182" s="28" t="s">
        <v>649</v>
      </c>
      <c r="Y182" s="31" t="s">
        <v>1664</v>
      </c>
      <c r="Z182" s="30" t="s">
        <v>1662</v>
      </c>
      <c r="AA182" s="31" t="s">
        <v>157</v>
      </c>
      <c r="AB182" s="31" t="s">
        <v>650</v>
      </c>
    </row>
    <row r="183" spans="3:28" ht="30" x14ac:dyDescent="0.2">
      <c r="C183" s="61" t="s">
        <v>1096</v>
      </c>
      <c r="D183" s="28" t="s">
        <v>700</v>
      </c>
      <c r="E183" s="28" t="s">
        <v>706</v>
      </c>
      <c r="F183" s="59" t="s">
        <v>89</v>
      </c>
      <c r="G183" s="31" t="s">
        <v>84</v>
      </c>
      <c r="H183" s="60" t="s">
        <v>544</v>
      </c>
      <c r="J183" s="61" t="s">
        <v>1096</v>
      </c>
      <c r="K183" s="60" t="s">
        <v>544</v>
      </c>
      <c r="M183" s="31" t="s">
        <v>1513</v>
      </c>
      <c r="N183" s="31" t="s">
        <v>1514</v>
      </c>
      <c r="O183">
        <v>282</v>
      </c>
      <c r="P183" s="28" t="s">
        <v>848</v>
      </c>
      <c r="Q183" s="28" t="s">
        <v>849</v>
      </c>
      <c r="R183" s="29" t="s">
        <v>1663</v>
      </c>
      <c r="S183" s="30" t="s">
        <v>1662</v>
      </c>
      <c r="T183" s="31" t="s">
        <v>49</v>
      </c>
      <c r="U183" s="31" t="s">
        <v>850</v>
      </c>
      <c r="W183" s="28" t="s">
        <v>700</v>
      </c>
      <c r="X183" s="28" t="s">
        <v>706</v>
      </c>
      <c r="Y183" s="31" t="s">
        <v>1664</v>
      </c>
      <c r="Z183" s="30" t="s">
        <v>1662</v>
      </c>
      <c r="AA183" s="31" t="s">
        <v>158</v>
      </c>
      <c r="AB183" s="31" t="s">
        <v>707</v>
      </c>
    </row>
    <row r="184" spans="3:28" ht="30" x14ac:dyDescent="0.2">
      <c r="C184" s="61" t="s">
        <v>1097</v>
      </c>
      <c r="D184" s="28" t="s">
        <v>313</v>
      </c>
      <c r="E184" s="28" t="s">
        <v>314</v>
      </c>
      <c r="F184" s="59" t="s">
        <v>1657</v>
      </c>
      <c r="G184" s="29" t="s">
        <v>1896</v>
      </c>
      <c r="H184" s="60" t="s">
        <v>302</v>
      </c>
      <c r="J184" s="61" t="s">
        <v>1097</v>
      </c>
      <c r="K184" s="60" t="s">
        <v>302</v>
      </c>
      <c r="M184" s="31" t="s">
        <v>1515</v>
      </c>
      <c r="N184" s="31" t="s">
        <v>1516</v>
      </c>
      <c r="O184">
        <v>283</v>
      </c>
      <c r="P184" s="28" t="s">
        <v>364</v>
      </c>
      <c r="Q184" s="28" t="s">
        <v>362</v>
      </c>
      <c r="R184" s="31" t="s">
        <v>1664</v>
      </c>
      <c r="S184" s="30" t="s">
        <v>1662</v>
      </c>
      <c r="T184" s="31" t="s">
        <v>182</v>
      </c>
      <c r="U184" s="31" t="s">
        <v>365</v>
      </c>
      <c r="W184" s="28" t="s">
        <v>313</v>
      </c>
      <c r="X184" s="28" t="s">
        <v>314</v>
      </c>
      <c r="Y184" s="29" t="s">
        <v>1663</v>
      </c>
      <c r="Z184" s="58" t="s">
        <v>1662</v>
      </c>
      <c r="AA184" s="31" t="s">
        <v>52</v>
      </c>
      <c r="AB184" s="31" t="s">
        <v>315</v>
      </c>
    </row>
    <row r="185" spans="3:28" ht="30" x14ac:dyDescent="0.2">
      <c r="C185" s="61" t="s">
        <v>1098</v>
      </c>
      <c r="D185" s="28" t="s">
        <v>700</v>
      </c>
      <c r="E185" s="28" t="s">
        <v>701</v>
      </c>
      <c r="F185" s="59" t="s">
        <v>227</v>
      </c>
      <c r="G185" s="31" t="s">
        <v>1895</v>
      </c>
      <c r="H185" s="60" t="s">
        <v>788</v>
      </c>
      <c r="J185" s="61" t="s">
        <v>1098</v>
      </c>
      <c r="K185" s="60" t="s">
        <v>788</v>
      </c>
      <c r="M185" s="31" t="s">
        <v>1349</v>
      </c>
      <c r="N185" s="31" t="s">
        <v>1350</v>
      </c>
      <c r="O185">
        <v>284</v>
      </c>
      <c r="P185" s="28" t="s">
        <v>861</v>
      </c>
      <c r="Q185" s="28" t="s">
        <v>862</v>
      </c>
      <c r="R185" s="29" t="s">
        <v>1674</v>
      </c>
      <c r="S185" s="30" t="s">
        <v>1662</v>
      </c>
      <c r="T185" s="31" t="s">
        <v>254</v>
      </c>
      <c r="U185" s="31" t="s">
        <v>863</v>
      </c>
      <c r="W185" s="28" t="s">
        <v>700</v>
      </c>
      <c r="X185" s="28" t="s">
        <v>701</v>
      </c>
      <c r="Y185" s="31" t="s">
        <v>1664</v>
      </c>
      <c r="Z185" s="30" t="s">
        <v>1662</v>
      </c>
      <c r="AA185" s="31" t="s">
        <v>159</v>
      </c>
      <c r="AB185" s="31" t="s">
        <v>702</v>
      </c>
    </row>
    <row r="186" spans="3:28" ht="30" x14ac:dyDescent="0.2">
      <c r="C186" s="61" t="s">
        <v>1099</v>
      </c>
      <c r="D186" s="28" t="s">
        <v>482</v>
      </c>
      <c r="E186" s="28" t="s">
        <v>483</v>
      </c>
      <c r="F186" s="59" t="s">
        <v>156</v>
      </c>
      <c r="G186" s="31" t="s">
        <v>1894</v>
      </c>
      <c r="H186" s="60" t="s">
        <v>716</v>
      </c>
      <c r="J186" s="61" t="s">
        <v>1099</v>
      </c>
      <c r="K186" s="60" t="s">
        <v>716</v>
      </c>
      <c r="M186" s="31" t="s">
        <v>1519</v>
      </c>
      <c r="N186" s="31" t="s">
        <v>1520</v>
      </c>
      <c r="O186">
        <v>285</v>
      </c>
      <c r="P186" s="28" t="s">
        <v>697</v>
      </c>
      <c r="Q186" s="28" t="s">
        <v>698</v>
      </c>
      <c r="R186" s="31" t="s">
        <v>1664</v>
      </c>
      <c r="S186" s="30" t="s">
        <v>1662</v>
      </c>
      <c r="T186" s="31" t="s">
        <v>143</v>
      </c>
      <c r="U186" s="31" t="s">
        <v>699</v>
      </c>
      <c r="W186" s="28" t="s">
        <v>482</v>
      </c>
      <c r="X186" s="28" t="s">
        <v>483</v>
      </c>
      <c r="Y186" s="31" t="s">
        <v>1664</v>
      </c>
      <c r="Z186" s="30" t="s">
        <v>1662</v>
      </c>
      <c r="AA186" s="31" t="s">
        <v>160</v>
      </c>
      <c r="AB186" s="31" t="s">
        <v>484</v>
      </c>
    </row>
    <row r="187" spans="3:28" ht="30" x14ac:dyDescent="0.2">
      <c r="C187" s="61" t="s">
        <v>1100</v>
      </c>
      <c r="D187" s="28" t="s">
        <v>820</v>
      </c>
      <c r="E187" s="28" t="s">
        <v>821</v>
      </c>
      <c r="F187" s="59" t="s">
        <v>228</v>
      </c>
      <c r="G187" s="31" t="s">
        <v>1895</v>
      </c>
      <c r="H187" s="60" t="s">
        <v>333</v>
      </c>
      <c r="J187" s="61" t="s">
        <v>1100</v>
      </c>
      <c r="K187" s="60" t="s">
        <v>333</v>
      </c>
      <c r="M187" s="31" t="s">
        <v>1351</v>
      </c>
      <c r="N187" s="31" t="s">
        <v>1352</v>
      </c>
      <c r="O187">
        <v>286</v>
      </c>
      <c r="P187" s="28" t="s">
        <v>599</v>
      </c>
      <c r="Q187" s="28" t="s">
        <v>600</v>
      </c>
      <c r="R187" s="31" t="s">
        <v>1664</v>
      </c>
      <c r="S187" s="30" t="s">
        <v>1662</v>
      </c>
      <c r="T187" s="31" t="s">
        <v>141</v>
      </c>
      <c r="U187" s="31" t="s">
        <v>601</v>
      </c>
      <c r="W187" s="28" t="s">
        <v>820</v>
      </c>
      <c r="X187" s="28" t="s">
        <v>821</v>
      </c>
      <c r="Y187" s="31" t="s">
        <v>1664</v>
      </c>
      <c r="Z187" s="30" t="s">
        <v>1662</v>
      </c>
      <c r="AA187" s="31" t="s">
        <v>161</v>
      </c>
      <c r="AB187" s="31" t="s">
        <v>822</v>
      </c>
    </row>
    <row r="188" spans="3:28" ht="30" x14ac:dyDescent="0.2">
      <c r="C188" s="61" t="s">
        <v>1101</v>
      </c>
      <c r="D188" s="28" t="s">
        <v>633</v>
      </c>
      <c r="E188" s="28" t="s">
        <v>654</v>
      </c>
      <c r="F188" s="59" t="s">
        <v>157</v>
      </c>
      <c r="G188" s="31" t="s">
        <v>1894</v>
      </c>
      <c r="H188" s="60" t="s">
        <v>650</v>
      </c>
      <c r="J188" s="61" t="s">
        <v>1101</v>
      </c>
      <c r="K188" s="60" t="s">
        <v>650</v>
      </c>
      <c r="M188" s="31" t="s">
        <v>1522</v>
      </c>
      <c r="N188" s="31" t="s">
        <v>1523</v>
      </c>
      <c r="O188">
        <v>287</v>
      </c>
      <c r="P188" s="28" t="s">
        <v>742</v>
      </c>
      <c r="Q188" s="28" t="s">
        <v>743</v>
      </c>
      <c r="R188" s="31" t="s">
        <v>1664</v>
      </c>
      <c r="S188" s="30" t="s">
        <v>1662</v>
      </c>
      <c r="T188" s="31" t="s">
        <v>144</v>
      </c>
      <c r="U188" s="31" t="s">
        <v>744</v>
      </c>
      <c r="W188" s="28" t="s">
        <v>633</v>
      </c>
      <c r="X188" s="28" t="s">
        <v>654</v>
      </c>
      <c r="Y188" s="31" t="s">
        <v>1664</v>
      </c>
      <c r="Z188" s="30" t="s">
        <v>1662</v>
      </c>
      <c r="AA188" s="31" t="s">
        <v>162</v>
      </c>
      <c r="AB188" s="31" t="s">
        <v>655</v>
      </c>
    </row>
    <row r="189" spans="3:28" ht="30" x14ac:dyDescent="0.2">
      <c r="C189" s="61" t="s">
        <v>1102</v>
      </c>
      <c r="D189" s="28" t="s">
        <v>436</v>
      </c>
      <c r="E189" s="28" t="s">
        <v>437</v>
      </c>
      <c r="F189" s="59" t="s">
        <v>158</v>
      </c>
      <c r="G189" s="31" t="s">
        <v>1894</v>
      </c>
      <c r="H189" s="60" t="s">
        <v>707</v>
      </c>
      <c r="J189" s="61" t="s">
        <v>1102</v>
      </c>
      <c r="K189" s="60" t="s">
        <v>707</v>
      </c>
      <c r="M189" s="31" t="s">
        <v>1524</v>
      </c>
      <c r="N189" s="31" t="s">
        <v>1525</v>
      </c>
      <c r="O189">
        <v>288</v>
      </c>
      <c r="P189" s="28" t="s">
        <v>840</v>
      </c>
      <c r="Q189" s="28" t="s">
        <v>841</v>
      </c>
      <c r="R189" s="31" t="s">
        <v>1664</v>
      </c>
      <c r="S189" s="30" t="s">
        <v>1662</v>
      </c>
      <c r="T189" s="31" t="s">
        <v>145</v>
      </c>
      <c r="U189" s="31" t="s">
        <v>842</v>
      </c>
      <c r="W189" s="28" t="s">
        <v>436</v>
      </c>
      <c r="X189" s="28" t="s">
        <v>437</v>
      </c>
      <c r="Y189" s="31" t="s">
        <v>1664</v>
      </c>
      <c r="Z189" s="30" t="s">
        <v>1662</v>
      </c>
      <c r="AA189" s="31" t="s">
        <v>163</v>
      </c>
      <c r="AB189" s="31" t="s">
        <v>438</v>
      </c>
    </row>
    <row r="190" spans="3:28" ht="30" x14ac:dyDescent="0.2">
      <c r="C190" s="61" t="s">
        <v>1103</v>
      </c>
      <c r="D190" s="28" t="s">
        <v>817</v>
      </c>
      <c r="E190" s="28" t="s">
        <v>818</v>
      </c>
      <c r="F190" s="59" t="s">
        <v>52</v>
      </c>
      <c r="G190" s="31" t="s">
        <v>1896</v>
      </c>
      <c r="H190" s="60" t="s">
        <v>315</v>
      </c>
      <c r="J190" s="61" t="s">
        <v>1103</v>
      </c>
      <c r="K190" s="60" t="s">
        <v>315</v>
      </c>
      <c r="M190" s="31" t="s">
        <v>1526</v>
      </c>
      <c r="N190" s="31" t="s">
        <v>1527</v>
      </c>
      <c r="O190">
        <v>289</v>
      </c>
      <c r="P190" s="28" t="s">
        <v>755</v>
      </c>
      <c r="Q190" s="28" t="s">
        <v>756</v>
      </c>
      <c r="R190" s="31" t="s">
        <v>1664</v>
      </c>
      <c r="S190" s="30" t="s">
        <v>1662</v>
      </c>
      <c r="T190" s="31" t="s">
        <v>142</v>
      </c>
      <c r="U190" s="31" t="s">
        <v>757</v>
      </c>
      <c r="W190" s="28" t="s">
        <v>817</v>
      </c>
      <c r="X190" s="28" t="s">
        <v>818</v>
      </c>
      <c r="Y190" s="31" t="s">
        <v>1679</v>
      </c>
      <c r="Z190" s="30" t="s">
        <v>1662</v>
      </c>
      <c r="AA190" s="31" t="s">
        <v>269</v>
      </c>
      <c r="AB190" s="31" t="s">
        <v>819</v>
      </c>
    </row>
    <row r="191" spans="3:28" ht="30" x14ac:dyDescent="0.2">
      <c r="C191" s="61" t="s">
        <v>1914</v>
      </c>
      <c r="D191" s="28" t="s">
        <v>372</v>
      </c>
      <c r="E191" s="28" t="s">
        <v>370</v>
      </c>
      <c r="F191" s="59" t="s">
        <v>159</v>
      </c>
      <c r="G191" s="31" t="s">
        <v>1894</v>
      </c>
      <c r="H191" s="60" t="s">
        <v>702</v>
      </c>
      <c r="J191" s="61" t="s">
        <v>1914</v>
      </c>
      <c r="K191" s="60" t="s">
        <v>702</v>
      </c>
      <c r="M191" s="31" t="s">
        <v>1528</v>
      </c>
      <c r="N191" s="31" t="s">
        <v>1529</v>
      </c>
      <c r="O191">
        <v>290</v>
      </c>
      <c r="P191" s="28" t="s">
        <v>672</v>
      </c>
      <c r="Q191" s="28" t="s">
        <v>668</v>
      </c>
      <c r="R191" s="31" t="s">
        <v>1664</v>
      </c>
      <c r="S191" s="30" t="s">
        <v>1662</v>
      </c>
      <c r="T191" s="31" t="s">
        <v>183</v>
      </c>
      <c r="U191" s="31" t="s">
        <v>673</v>
      </c>
      <c r="W191" s="28" t="s">
        <v>372</v>
      </c>
      <c r="X191" s="28" t="s">
        <v>370</v>
      </c>
      <c r="Y191" s="31" t="s">
        <v>1664</v>
      </c>
      <c r="Z191" s="30" t="s">
        <v>1662</v>
      </c>
      <c r="AA191" s="31" t="s">
        <v>188</v>
      </c>
      <c r="AB191" s="31" t="s">
        <v>373</v>
      </c>
    </row>
    <row r="192" spans="3:28" ht="30" x14ac:dyDescent="0.2">
      <c r="C192" s="61" t="s">
        <v>1104</v>
      </c>
      <c r="D192" s="28" t="s">
        <v>796</v>
      </c>
      <c r="E192" s="28" t="s">
        <v>797</v>
      </c>
      <c r="F192" s="59" t="s">
        <v>160</v>
      </c>
      <c r="G192" s="31" t="s">
        <v>1894</v>
      </c>
      <c r="H192" s="60" t="s">
        <v>484</v>
      </c>
      <c r="J192" s="61" t="s">
        <v>1104</v>
      </c>
      <c r="K192" s="60" t="s">
        <v>484</v>
      </c>
      <c r="M192" s="31" t="s">
        <v>1530</v>
      </c>
      <c r="N192" s="31" t="s">
        <v>1531</v>
      </c>
      <c r="O192">
        <v>291</v>
      </c>
      <c r="P192" s="28" t="s">
        <v>628</v>
      </c>
      <c r="Q192" s="28" t="s">
        <v>918</v>
      </c>
      <c r="R192" s="31" t="s">
        <v>1679</v>
      </c>
      <c r="S192" s="30" t="s">
        <v>1662</v>
      </c>
      <c r="T192" s="31" t="s">
        <v>275</v>
      </c>
      <c r="U192" s="31" t="s">
        <v>919</v>
      </c>
      <c r="W192" s="28" t="s">
        <v>796</v>
      </c>
      <c r="X192" s="28" t="s">
        <v>797</v>
      </c>
      <c r="Y192" s="31" t="s">
        <v>1664</v>
      </c>
      <c r="Z192" s="30" t="s">
        <v>1662</v>
      </c>
      <c r="AA192" s="31" t="s">
        <v>189</v>
      </c>
      <c r="AB192" s="31" t="s">
        <v>798</v>
      </c>
    </row>
    <row r="193" spans="3:28" ht="30" x14ac:dyDescent="0.2">
      <c r="C193" s="61" t="s">
        <v>1105</v>
      </c>
      <c r="D193" s="28" t="s">
        <v>872</v>
      </c>
      <c r="E193" s="28" t="s">
        <v>873</v>
      </c>
      <c r="F193" s="59" t="s">
        <v>161</v>
      </c>
      <c r="G193" s="29" t="s">
        <v>1894</v>
      </c>
      <c r="H193" s="60" t="s">
        <v>822</v>
      </c>
      <c r="J193" s="61" t="s">
        <v>1105</v>
      </c>
      <c r="K193" s="60" t="s">
        <v>822</v>
      </c>
      <c r="M193" s="31" t="s">
        <v>1532</v>
      </c>
      <c r="N193" s="31" t="s">
        <v>1533</v>
      </c>
      <c r="O193">
        <v>292</v>
      </c>
      <c r="P193" s="28" t="s">
        <v>412</v>
      </c>
      <c r="Q193" s="28" t="s">
        <v>261</v>
      </c>
      <c r="R193" s="31" t="s">
        <v>1679</v>
      </c>
      <c r="S193" s="30" t="s">
        <v>1662</v>
      </c>
      <c r="T193" s="31" t="s">
        <v>266</v>
      </c>
      <c r="U193" s="31" t="s">
        <v>413</v>
      </c>
      <c r="W193" s="28" t="s">
        <v>872</v>
      </c>
      <c r="X193" s="28" t="s">
        <v>873</v>
      </c>
      <c r="Y193" s="29" t="s">
        <v>1661</v>
      </c>
      <c r="Z193" s="30" t="s">
        <v>1662</v>
      </c>
      <c r="AA193" s="31" t="s">
        <v>250</v>
      </c>
      <c r="AB193" s="31" t="s">
        <v>874</v>
      </c>
    </row>
    <row r="194" spans="3:28" ht="30" x14ac:dyDescent="0.2">
      <c r="C194" s="61" t="s">
        <v>1106</v>
      </c>
      <c r="D194" s="28" t="s">
        <v>867</v>
      </c>
      <c r="E194" s="28" t="s">
        <v>1841</v>
      </c>
      <c r="F194" s="59" t="s">
        <v>162</v>
      </c>
      <c r="G194" s="31" t="s">
        <v>1894</v>
      </c>
      <c r="H194" s="60" t="s">
        <v>655</v>
      </c>
      <c r="J194" s="61" t="s">
        <v>1106</v>
      </c>
      <c r="K194" s="60" t="s">
        <v>655</v>
      </c>
      <c r="M194" s="31" t="s">
        <v>1534</v>
      </c>
      <c r="N194" s="31" t="s">
        <v>1535</v>
      </c>
      <c r="O194">
        <v>293</v>
      </c>
      <c r="P194" s="28" t="s">
        <v>1727</v>
      </c>
      <c r="Q194" s="28" t="s">
        <v>1728</v>
      </c>
      <c r="R194" s="31" t="s">
        <v>1679</v>
      </c>
      <c r="S194" s="30" t="s">
        <v>1668</v>
      </c>
      <c r="T194" s="31" t="s">
        <v>266</v>
      </c>
      <c r="U194" s="31" t="s">
        <v>1729</v>
      </c>
      <c r="W194" s="28" t="s">
        <v>867</v>
      </c>
      <c r="X194" s="28" t="s">
        <v>1841</v>
      </c>
      <c r="Y194" s="31" t="s">
        <v>1664</v>
      </c>
      <c r="Z194" s="30" t="s">
        <v>1662</v>
      </c>
      <c r="AA194" s="31" t="s">
        <v>190</v>
      </c>
      <c r="AB194" s="31" t="s">
        <v>868</v>
      </c>
    </row>
    <row r="195" spans="3:28" ht="45" x14ac:dyDescent="0.2">
      <c r="C195" s="61" t="s">
        <v>1107</v>
      </c>
      <c r="D195" s="28" t="s">
        <v>789</v>
      </c>
      <c r="E195" s="28" t="s">
        <v>790</v>
      </c>
      <c r="F195" s="59" t="s">
        <v>163</v>
      </c>
      <c r="G195" s="31" t="s">
        <v>1894</v>
      </c>
      <c r="H195" s="60" t="s">
        <v>438</v>
      </c>
      <c r="J195" s="61" t="s">
        <v>1107</v>
      </c>
      <c r="K195" s="60" t="s">
        <v>438</v>
      </c>
      <c r="M195" s="31" t="s">
        <v>1536</v>
      </c>
      <c r="N195" s="31" t="s">
        <v>1537</v>
      </c>
      <c r="O195">
        <v>294</v>
      </c>
      <c r="P195" s="28" t="s">
        <v>1797</v>
      </c>
      <c r="Q195" s="28" t="s">
        <v>1798</v>
      </c>
      <c r="R195" s="29" t="s">
        <v>1661</v>
      </c>
      <c r="S195" s="30" t="s">
        <v>1668</v>
      </c>
      <c r="T195" s="31" t="s">
        <v>224</v>
      </c>
      <c r="U195" s="31" t="s">
        <v>1799</v>
      </c>
      <c r="W195" s="28" t="s">
        <v>789</v>
      </c>
      <c r="X195" s="28" t="s">
        <v>790</v>
      </c>
      <c r="Y195" s="31" t="s">
        <v>1698</v>
      </c>
      <c r="Z195" s="30" t="s">
        <v>1662</v>
      </c>
      <c r="AA195" s="31" t="s">
        <v>90</v>
      </c>
      <c r="AB195" s="31" t="s">
        <v>791</v>
      </c>
    </row>
    <row r="196" spans="3:28" ht="45" x14ac:dyDescent="0.2">
      <c r="C196" s="61" t="s">
        <v>1108</v>
      </c>
      <c r="D196" s="28" t="s">
        <v>525</v>
      </c>
      <c r="E196" s="28" t="s">
        <v>526</v>
      </c>
      <c r="F196" s="59" t="s">
        <v>269</v>
      </c>
      <c r="G196" s="31" t="s">
        <v>1898</v>
      </c>
      <c r="H196" s="60" t="s">
        <v>819</v>
      </c>
      <c r="J196" s="61" t="s">
        <v>1108</v>
      </c>
      <c r="K196" s="60" t="s">
        <v>819</v>
      </c>
      <c r="M196" s="31" t="s">
        <v>1538</v>
      </c>
      <c r="N196" s="31" t="s">
        <v>1539</v>
      </c>
      <c r="O196">
        <v>295</v>
      </c>
      <c r="P196" s="28" t="s">
        <v>910</v>
      </c>
      <c r="Q196" s="28" t="s">
        <v>911</v>
      </c>
      <c r="R196" s="29" t="s">
        <v>1661</v>
      </c>
      <c r="S196" s="30" t="s">
        <v>1662</v>
      </c>
      <c r="T196" s="31" t="s">
        <v>224</v>
      </c>
      <c r="U196" s="31" t="s">
        <v>912</v>
      </c>
      <c r="W196" s="28" t="s">
        <v>525</v>
      </c>
      <c r="X196" s="28" t="s">
        <v>526</v>
      </c>
      <c r="Y196" s="31" t="s">
        <v>1664</v>
      </c>
      <c r="Z196" s="30" t="s">
        <v>1662</v>
      </c>
      <c r="AA196" s="31" t="s">
        <v>164</v>
      </c>
      <c r="AB196" s="31" t="s">
        <v>527</v>
      </c>
    </row>
    <row r="197" spans="3:28" ht="30" x14ac:dyDescent="0.2">
      <c r="C197" s="61" t="s">
        <v>1109</v>
      </c>
      <c r="D197" s="28" t="s">
        <v>758</v>
      </c>
      <c r="E197" s="28" t="s">
        <v>759</v>
      </c>
      <c r="F197" s="59" t="s">
        <v>188</v>
      </c>
      <c r="G197" s="31" t="s">
        <v>1894</v>
      </c>
      <c r="H197" s="60" t="s">
        <v>373</v>
      </c>
      <c r="J197" s="61" t="s">
        <v>1109</v>
      </c>
      <c r="K197" s="60" t="s">
        <v>373</v>
      </c>
      <c r="M197" s="31" t="s">
        <v>1540</v>
      </c>
      <c r="N197" s="31" t="s">
        <v>1541</v>
      </c>
      <c r="O197">
        <v>296</v>
      </c>
      <c r="P197" s="28" t="s">
        <v>769</v>
      </c>
      <c r="Q197" s="28" t="s">
        <v>767</v>
      </c>
      <c r="R197" s="31" t="s">
        <v>1661</v>
      </c>
      <c r="S197" s="31" t="s">
        <v>1662</v>
      </c>
      <c r="T197" s="31" t="s">
        <v>225</v>
      </c>
      <c r="U197" s="31" t="s">
        <v>770</v>
      </c>
      <c r="W197" s="28" t="s">
        <v>758</v>
      </c>
      <c r="X197" s="28" t="s">
        <v>759</v>
      </c>
      <c r="Y197" s="31" t="s">
        <v>1664</v>
      </c>
      <c r="Z197" s="30" t="s">
        <v>1662</v>
      </c>
      <c r="AA197" s="31" t="s">
        <v>165</v>
      </c>
      <c r="AB197" s="31" t="s">
        <v>760</v>
      </c>
    </row>
    <row r="198" spans="3:28" ht="30" x14ac:dyDescent="0.2">
      <c r="C198" s="61" t="s">
        <v>1110</v>
      </c>
      <c r="D198" s="28" t="s">
        <v>804</v>
      </c>
      <c r="E198" s="28" t="s">
        <v>805</v>
      </c>
      <c r="F198" s="59" t="s">
        <v>189</v>
      </c>
      <c r="G198" s="31" t="s">
        <v>1894</v>
      </c>
      <c r="H198" s="60" t="s">
        <v>798</v>
      </c>
      <c r="J198" s="61" t="s">
        <v>1110</v>
      </c>
      <c r="K198" s="60" t="s">
        <v>798</v>
      </c>
      <c r="M198" s="31" t="s">
        <v>1542</v>
      </c>
      <c r="N198" s="31" t="s">
        <v>1543</v>
      </c>
      <c r="O198">
        <v>297</v>
      </c>
      <c r="P198" s="28" t="s">
        <v>923</v>
      </c>
      <c r="Q198" s="28" t="s">
        <v>924</v>
      </c>
      <c r="R198" s="31" t="s">
        <v>1664</v>
      </c>
      <c r="S198" s="30" t="s">
        <v>1662</v>
      </c>
      <c r="T198" s="31" t="s">
        <v>146</v>
      </c>
      <c r="U198" s="31" t="s">
        <v>925</v>
      </c>
      <c r="W198" s="28" t="s">
        <v>804</v>
      </c>
      <c r="X198" s="28" t="s">
        <v>805</v>
      </c>
      <c r="Y198" s="31" t="s">
        <v>1679</v>
      </c>
      <c r="Z198" s="30" t="s">
        <v>1662</v>
      </c>
      <c r="AA198" s="31" t="s">
        <v>277</v>
      </c>
      <c r="AB198" s="31" t="s">
        <v>806</v>
      </c>
    </row>
    <row r="199" spans="3:28" ht="30" x14ac:dyDescent="0.2">
      <c r="C199" s="61" t="s">
        <v>1111</v>
      </c>
      <c r="D199" s="28" t="s">
        <v>466</v>
      </c>
      <c r="E199" s="28" t="s">
        <v>374</v>
      </c>
      <c r="F199" s="59" t="s">
        <v>250</v>
      </c>
      <c r="G199" s="29" t="s">
        <v>1895</v>
      </c>
      <c r="H199" s="60" t="s">
        <v>874</v>
      </c>
      <c r="J199" s="61" t="s">
        <v>1111</v>
      </c>
      <c r="K199" s="60" t="s">
        <v>874</v>
      </c>
      <c r="M199" s="31" t="s">
        <v>1544</v>
      </c>
      <c r="N199" s="31" t="s">
        <v>1545</v>
      </c>
      <c r="O199">
        <v>298</v>
      </c>
      <c r="P199" s="28" t="s">
        <v>593</v>
      </c>
      <c r="Q199" s="28" t="s">
        <v>594</v>
      </c>
      <c r="R199" s="31" t="s">
        <v>1664</v>
      </c>
      <c r="S199" s="30" t="s">
        <v>1662</v>
      </c>
      <c r="T199" s="31" t="s">
        <v>184</v>
      </c>
      <c r="U199" s="31" t="s">
        <v>595</v>
      </c>
      <c r="W199" s="28" t="s">
        <v>466</v>
      </c>
      <c r="X199" s="28" t="s">
        <v>374</v>
      </c>
      <c r="Y199" s="29" t="s">
        <v>1663</v>
      </c>
      <c r="Z199" s="30" t="s">
        <v>1662</v>
      </c>
      <c r="AA199" s="31" t="s">
        <v>53</v>
      </c>
      <c r="AB199" s="31" t="s">
        <v>467</v>
      </c>
    </row>
    <row r="200" spans="3:28" ht="30" x14ac:dyDescent="0.2">
      <c r="C200" s="61" t="s">
        <v>1915</v>
      </c>
      <c r="D200" s="28" t="s">
        <v>501</v>
      </c>
      <c r="E200" s="28" t="s">
        <v>502</v>
      </c>
      <c r="F200" s="59" t="s">
        <v>190</v>
      </c>
      <c r="G200" s="31" t="s">
        <v>1894</v>
      </c>
      <c r="H200" s="60" t="s">
        <v>868</v>
      </c>
      <c r="J200" s="61" t="s">
        <v>1915</v>
      </c>
      <c r="K200" s="60" t="s">
        <v>868</v>
      </c>
      <c r="M200" s="31" t="s">
        <v>1546</v>
      </c>
      <c r="N200" s="31" t="s">
        <v>1547</v>
      </c>
      <c r="O200">
        <v>299</v>
      </c>
      <c r="P200" s="28" t="s">
        <v>1839</v>
      </c>
      <c r="Q200" s="28" t="s">
        <v>1739</v>
      </c>
      <c r="R200" s="31" t="s">
        <v>1664</v>
      </c>
      <c r="S200" s="30" t="s">
        <v>1668</v>
      </c>
      <c r="T200" s="31" t="s">
        <v>184</v>
      </c>
      <c r="U200" s="31" t="s">
        <v>1840</v>
      </c>
      <c r="W200" s="28" t="s">
        <v>501</v>
      </c>
      <c r="X200" s="28" t="s">
        <v>502</v>
      </c>
      <c r="Y200" s="31" t="s">
        <v>1698</v>
      </c>
      <c r="Z200" s="30" t="s">
        <v>1662</v>
      </c>
      <c r="AA200" s="31" t="s">
        <v>91</v>
      </c>
      <c r="AB200" s="31" t="s">
        <v>503</v>
      </c>
    </row>
    <row r="201" spans="3:28" ht="30" x14ac:dyDescent="0.2">
      <c r="C201" s="61" t="s">
        <v>1112</v>
      </c>
      <c r="D201" s="28" t="s">
        <v>447</v>
      </c>
      <c r="E201" s="28" t="s">
        <v>448</v>
      </c>
      <c r="F201" s="59" t="s">
        <v>90</v>
      </c>
      <c r="G201" s="29" t="s">
        <v>84</v>
      </c>
      <c r="H201" s="60" t="s">
        <v>791</v>
      </c>
      <c r="J201" s="61" t="s">
        <v>1112</v>
      </c>
      <c r="K201" s="60" t="s">
        <v>791</v>
      </c>
      <c r="M201" s="31" t="s">
        <v>1548</v>
      </c>
      <c r="N201" s="31" t="s">
        <v>1549</v>
      </c>
      <c r="O201">
        <v>300</v>
      </c>
      <c r="P201" s="28" t="s">
        <v>1736</v>
      </c>
      <c r="Q201" s="28" t="s">
        <v>1737</v>
      </c>
      <c r="R201" s="31" t="s">
        <v>1679</v>
      </c>
      <c r="S201" s="30" t="s">
        <v>1668</v>
      </c>
      <c r="T201" s="31" t="s">
        <v>276</v>
      </c>
      <c r="U201" s="31" t="s">
        <v>1738</v>
      </c>
      <c r="W201" s="28" t="s">
        <v>447</v>
      </c>
      <c r="X201" s="28" t="s">
        <v>448</v>
      </c>
      <c r="Y201" s="29" t="s">
        <v>1663</v>
      </c>
      <c r="Z201" s="30" t="s">
        <v>1662</v>
      </c>
      <c r="AA201" s="31" t="s">
        <v>54</v>
      </c>
      <c r="AB201" s="31" t="s">
        <v>449</v>
      </c>
    </row>
    <row r="202" spans="3:28" ht="30" x14ac:dyDescent="0.2">
      <c r="C202" s="61" t="s">
        <v>1113</v>
      </c>
      <c r="D202" s="28" t="s">
        <v>630</v>
      </c>
      <c r="E202" s="28" t="s">
        <v>782</v>
      </c>
      <c r="F202" s="59" t="s">
        <v>164</v>
      </c>
      <c r="G202" s="31" t="s">
        <v>1894</v>
      </c>
      <c r="H202" s="60" t="s">
        <v>527</v>
      </c>
      <c r="J202" s="61" t="s">
        <v>1113</v>
      </c>
      <c r="K202" s="60" t="s">
        <v>527</v>
      </c>
      <c r="M202" s="31" t="s">
        <v>1550</v>
      </c>
      <c r="N202" s="31" t="s">
        <v>1656</v>
      </c>
      <c r="O202">
        <v>301</v>
      </c>
      <c r="P202" s="28" t="s">
        <v>784</v>
      </c>
      <c r="Q202" s="28" t="s">
        <v>416</v>
      </c>
      <c r="R202" s="31" t="s">
        <v>1679</v>
      </c>
      <c r="S202" s="30" t="s">
        <v>1662</v>
      </c>
      <c r="T202" s="31" t="s">
        <v>276</v>
      </c>
      <c r="U202" s="31" t="s">
        <v>785</v>
      </c>
      <c r="W202" s="28" t="s">
        <v>630</v>
      </c>
      <c r="X202" s="28" t="s">
        <v>782</v>
      </c>
      <c r="Y202" s="31" t="s">
        <v>1698</v>
      </c>
      <c r="Z202" s="30" t="s">
        <v>1662</v>
      </c>
      <c r="AA202" s="31" t="s">
        <v>92</v>
      </c>
      <c r="AB202" s="31" t="s">
        <v>783</v>
      </c>
    </row>
    <row r="203" spans="3:28" ht="30" x14ac:dyDescent="0.2">
      <c r="C203" s="61" t="s">
        <v>1114</v>
      </c>
      <c r="D203" s="28" t="s">
        <v>303</v>
      </c>
      <c r="E203" s="28" t="s">
        <v>304</v>
      </c>
      <c r="F203" s="59" t="s">
        <v>165</v>
      </c>
      <c r="G203" s="31" t="s">
        <v>1894</v>
      </c>
      <c r="H203" s="60" t="s">
        <v>760</v>
      </c>
      <c r="J203" s="61" t="s">
        <v>1114</v>
      </c>
      <c r="K203" s="60" t="s">
        <v>760</v>
      </c>
      <c r="M203" s="31" t="s">
        <v>1551</v>
      </c>
      <c r="N203" s="31" t="s">
        <v>1552</v>
      </c>
      <c r="O203">
        <v>302</v>
      </c>
      <c r="P203" s="28" t="s">
        <v>369</v>
      </c>
      <c r="Q203" s="28" t="s">
        <v>370</v>
      </c>
      <c r="R203" s="29" t="s">
        <v>1674</v>
      </c>
      <c r="S203" s="30" t="s">
        <v>1662</v>
      </c>
      <c r="T203" s="31" t="s">
        <v>256</v>
      </c>
      <c r="U203" s="31" t="s">
        <v>371</v>
      </c>
      <c r="W203" s="28" t="s">
        <v>303</v>
      </c>
      <c r="X203" s="28" t="s">
        <v>304</v>
      </c>
      <c r="Y203" s="31" t="s">
        <v>1664</v>
      </c>
      <c r="Z203" s="30" t="s">
        <v>1662</v>
      </c>
      <c r="AA203" s="31" t="s">
        <v>166</v>
      </c>
      <c r="AB203" s="31" t="s">
        <v>305</v>
      </c>
    </row>
    <row r="204" spans="3:28" ht="30" x14ac:dyDescent="0.2">
      <c r="C204" s="61" t="s">
        <v>1115</v>
      </c>
      <c r="D204" s="28" t="s">
        <v>682</v>
      </c>
      <c r="E204" s="28" t="s">
        <v>617</v>
      </c>
      <c r="F204" s="59" t="s">
        <v>277</v>
      </c>
      <c r="G204" s="31" t="s">
        <v>1898</v>
      </c>
      <c r="H204" s="60" t="s">
        <v>806</v>
      </c>
      <c r="J204" s="61" t="s">
        <v>1115</v>
      </c>
      <c r="K204" s="60" t="s">
        <v>806</v>
      </c>
      <c r="M204" s="31" t="s">
        <v>1553</v>
      </c>
      <c r="N204" s="31" t="s">
        <v>1554</v>
      </c>
      <c r="O204">
        <v>303</v>
      </c>
      <c r="P204" s="28" t="s">
        <v>1748</v>
      </c>
      <c r="Q204" s="28" t="s">
        <v>1749</v>
      </c>
      <c r="R204" s="29" t="s">
        <v>1674</v>
      </c>
      <c r="S204" s="30" t="s">
        <v>1668</v>
      </c>
      <c r="T204" s="31" t="s">
        <v>256</v>
      </c>
      <c r="U204" s="31" t="s">
        <v>1750</v>
      </c>
      <c r="W204" s="28" t="s">
        <v>682</v>
      </c>
      <c r="X204" s="28" t="s">
        <v>617</v>
      </c>
      <c r="Y204" s="31" t="s">
        <v>1664</v>
      </c>
      <c r="Z204" s="30" t="s">
        <v>1662</v>
      </c>
      <c r="AA204" s="31" t="s">
        <v>167</v>
      </c>
      <c r="AB204" s="31" t="s">
        <v>683</v>
      </c>
    </row>
    <row r="205" spans="3:28" ht="45" x14ac:dyDescent="0.2">
      <c r="C205" s="61" t="s">
        <v>1116</v>
      </c>
      <c r="D205" s="28" t="s">
        <v>670</v>
      </c>
      <c r="E205" s="28" t="s">
        <v>668</v>
      </c>
      <c r="F205" s="59" t="s">
        <v>53</v>
      </c>
      <c r="G205" s="31" t="s">
        <v>1896</v>
      </c>
      <c r="H205" s="60" t="s">
        <v>467</v>
      </c>
      <c r="J205" s="61" t="s">
        <v>1116</v>
      </c>
      <c r="K205" s="60" t="s">
        <v>467</v>
      </c>
      <c r="M205" s="31" t="s">
        <v>1555</v>
      </c>
      <c r="N205" s="31" t="s">
        <v>1556</v>
      </c>
      <c r="O205">
        <v>304</v>
      </c>
      <c r="P205" s="28" t="s">
        <v>627</v>
      </c>
      <c r="Q205" s="28" t="s">
        <v>628</v>
      </c>
      <c r="R205" s="31" t="s">
        <v>1664</v>
      </c>
      <c r="S205" s="30" t="s">
        <v>1662</v>
      </c>
      <c r="T205" s="31" t="s">
        <v>147</v>
      </c>
      <c r="U205" s="31" t="s">
        <v>629</v>
      </c>
      <c r="W205" s="28" t="s">
        <v>670</v>
      </c>
      <c r="X205" s="28" t="s">
        <v>668</v>
      </c>
      <c r="Y205" s="31" t="s">
        <v>1698</v>
      </c>
      <c r="Z205" s="30" t="s">
        <v>1662</v>
      </c>
      <c r="AA205" s="31" t="s">
        <v>93</v>
      </c>
      <c r="AB205" s="31" t="s">
        <v>671</v>
      </c>
    </row>
    <row r="206" spans="3:28" ht="30" x14ac:dyDescent="0.2">
      <c r="C206" s="61" t="s">
        <v>1117</v>
      </c>
      <c r="D206" s="28" t="s">
        <v>32</v>
      </c>
      <c r="E206" s="28" t="s">
        <v>602</v>
      </c>
      <c r="F206" s="59" t="s">
        <v>91</v>
      </c>
      <c r="G206" s="29" t="s">
        <v>84</v>
      </c>
      <c r="H206" s="60" t="s">
        <v>503</v>
      </c>
      <c r="J206" s="61" t="s">
        <v>1117</v>
      </c>
      <c r="K206" s="60" t="s">
        <v>503</v>
      </c>
      <c r="M206" s="31" t="s">
        <v>1557</v>
      </c>
      <c r="N206" s="31" t="s">
        <v>1558</v>
      </c>
      <c r="O206">
        <v>305</v>
      </c>
      <c r="P206" s="28" t="s">
        <v>624</v>
      </c>
      <c r="Q206" s="28" t="s">
        <v>625</v>
      </c>
      <c r="R206" s="29" t="s">
        <v>1663</v>
      </c>
      <c r="S206" s="30" t="s">
        <v>1662</v>
      </c>
      <c r="T206" s="31" t="s">
        <v>50</v>
      </c>
      <c r="U206" s="31" t="s">
        <v>626</v>
      </c>
      <c r="W206" s="28" t="s">
        <v>32</v>
      </c>
      <c r="X206" s="28" t="s">
        <v>602</v>
      </c>
      <c r="Y206" s="29" t="s">
        <v>1661</v>
      </c>
      <c r="Z206" s="31" t="s">
        <v>1662</v>
      </c>
      <c r="AA206" s="31" t="s">
        <v>229</v>
      </c>
      <c r="AB206" s="31" t="s">
        <v>603</v>
      </c>
    </row>
    <row r="207" spans="3:28" ht="30" x14ac:dyDescent="0.2">
      <c r="C207" s="61" t="s">
        <v>1118</v>
      </c>
      <c r="D207" s="28" t="s">
        <v>510</v>
      </c>
      <c r="E207" s="28" t="s">
        <v>511</v>
      </c>
      <c r="F207" s="59" t="s">
        <v>54</v>
      </c>
      <c r="G207" s="29" t="s">
        <v>1896</v>
      </c>
      <c r="H207" s="60" t="s">
        <v>449</v>
      </c>
      <c r="J207" s="61" t="s">
        <v>1118</v>
      </c>
      <c r="K207" s="60" t="s">
        <v>449</v>
      </c>
      <c r="M207" s="31" t="s">
        <v>1559</v>
      </c>
      <c r="N207" s="31" t="s">
        <v>1560</v>
      </c>
      <c r="O207">
        <v>306</v>
      </c>
      <c r="P207" s="28" t="s">
        <v>498</v>
      </c>
      <c r="Q207" s="28" t="s">
        <v>499</v>
      </c>
      <c r="R207" s="31" t="s">
        <v>1698</v>
      </c>
      <c r="S207" s="30" t="s">
        <v>1662</v>
      </c>
      <c r="T207" s="31" t="s">
        <v>103</v>
      </c>
      <c r="U207" s="31" t="s">
        <v>500</v>
      </c>
      <c r="W207" s="28" t="s">
        <v>510</v>
      </c>
      <c r="X207" s="28" t="s">
        <v>511</v>
      </c>
      <c r="Y207" s="29" t="s">
        <v>1661</v>
      </c>
      <c r="Z207" s="30" t="s">
        <v>1662</v>
      </c>
      <c r="AA207" s="31" t="s">
        <v>230</v>
      </c>
      <c r="AB207" s="31" t="s">
        <v>512</v>
      </c>
    </row>
    <row r="208" spans="3:28" ht="30" x14ac:dyDescent="0.2">
      <c r="C208" s="61" t="s">
        <v>1119</v>
      </c>
      <c r="D208" s="28" t="s">
        <v>1838</v>
      </c>
      <c r="E208" s="28" t="s">
        <v>843</v>
      </c>
      <c r="F208" s="59" t="s">
        <v>92</v>
      </c>
      <c r="G208" s="31" t="s">
        <v>84</v>
      </c>
      <c r="H208" s="60" t="s">
        <v>783</v>
      </c>
      <c r="J208" s="61" t="s">
        <v>1119</v>
      </c>
      <c r="K208" s="60" t="s">
        <v>783</v>
      </c>
      <c r="M208" s="31" t="s">
        <v>1561</v>
      </c>
      <c r="N208" s="31" t="s">
        <v>1562</v>
      </c>
      <c r="O208">
        <v>307</v>
      </c>
      <c r="P208" s="28" t="s">
        <v>745</v>
      </c>
      <c r="Q208" s="28" t="s">
        <v>746</v>
      </c>
      <c r="R208" s="31" t="s">
        <v>1664</v>
      </c>
      <c r="S208" s="30" t="s">
        <v>1662</v>
      </c>
      <c r="T208" s="31" t="s">
        <v>148</v>
      </c>
      <c r="U208" s="31" t="s">
        <v>747</v>
      </c>
      <c r="W208" s="28" t="s">
        <v>1838</v>
      </c>
      <c r="X208" s="28" t="s">
        <v>843</v>
      </c>
      <c r="Y208" s="31" t="s">
        <v>1664</v>
      </c>
      <c r="Z208" s="30" t="s">
        <v>1662</v>
      </c>
      <c r="AA208" s="31" t="s">
        <v>168</v>
      </c>
      <c r="AB208" s="31" t="s">
        <v>844</v>
      </c>
    </row>
    <row r="209" spans="3:28" ht="30" x14ac:dyDescent="0.2">
      <c r="C209" s="61" t="s">
        <v>1120</v>
      </c>
      <c r="D209" s="28" t="s">
        <v>36</v>
      </c>
      <c r="E209" s="28" t="s">
        <v>374</v>
      </c>
      <c r="F209" s="59" t="s">
        <v>166</v>
      </c>
      <c r="G209" s="31" t="s">
        <v>1894</v>
      </c>
      <c r="H209" s="60" t="s">
        <v>305</v>
      </c>
      <c r="J209" s="61" t="s">
        <v>1120</v>
      </c>
      <c r="K209" s="60" t="s">
        <v>305</v>
      </c>
      <c r="M209" s="31" t="s">
        <v>1563</v>
      </c>
      <c r="N209" s="31" t="s">
        <v>1564</v>
      </c>
      <c r="O209">
        <v>308</v>
      </c>
      <c r="P209" s="28" t="s">
        <v>545</v>
      </c>
      <c r="Q209" s="28" t="s">
        <v>546</v>
      </c>
      <c r="R209" s="31" t="s">
        <v>1664</v>
      </c>
      <c r="S209" s="30" t="s">
        <v>1662</v>
      </c>
      <c r="T209" s="31" t="s">
        <v>149</v>
      </c>
      <c r="U209" s="31" t="s">
        <v>547</v>
      </c>
      <c r="W209" s="28" t="s">
        <v>36</v>
      </c>
      <c r="X209" s="28" t="s">
        <v>374</v>
      </c>
      <c r="Y209" s="31" t="s">
        <v>1679</v>
      </c>
      <c r="Z209" s="30" t="s">
        <v>1662</v>
      </c>
      <c r="AA209" s="31" t="s">
        <v>270</v>
      </c>
      <c r="AB209" s="31" t="s">
        <v>471</v>
      </c>
    </row>
    <row r="210" spans="3:28" ht="30" x14ac:dyDescent="0.2">
      <c r="C210" s="61" t="s">
        <v>1121</v>
      </c>
      <c r="D210" s="28" t="s">
        <v>33</v>
      </c>
      <c r="E210" s="28" t="s">
        <v>559</v>
      </c>
      <c r="F210" s="59" t="s">
        <v>1890</v>
      </c>
      <c r="G210" s="29" t="s">
        <v>1894</v>
      </c>
      <c r="H210" s="60" t="s">
        <v>683</v>
      </c>
      <c r="J210" s="61" t="s">
        <v>1121</v>
      </c>
      <c r="K210" s="60" t="s">
        <v>683</v>
      </c>
      <c r="M210" s="31" t="s">
        <v>1565</v>
      </c>
      <c r="N210" s="31" t="s">
        <v>1566</v>
      </c>
      <c r="O210">
        <v>309</v>
      </c>
      <c r="P210" s="28" t="s">
        <v>858</v>
      </c>
      <c r="Q210" s="28" t="s">
        <v>859</v>
      </c>
      <c r="R210" s="31" t="s">
        <v>1679</v>
      </c>
      <c r="S210" s="30" t="s">
        <v>1662</v>
      </c>
      <c r="T210" s="31" t="s">
        <v>267</v>
      </c>
      <c r="U210" s="31" t="s">
        <v>860</v>
      </c>
      <c r="W210" s="28" t="s">
        <v>33</v>
      </c>
      <c r="X210" s="28" t="s">
        <v>559</v>
      </c>
      <c r="Y210" s="29" t="s">
        <v>1661</v>
      </c>
      <c r="Z210" s="31" t="s">
        <v>1662</v>
      </c>
      <c r="AA210" s="31" t="s">
        <v>231</v>
      </c>
      <c r="AB210" s="31" t="s">
        <v>560</v>
      </c>
    </row>
    <row r="211" spans="3:28" ht="30" x14ac:dyDescent="0.2">
      <c r="C211" s="61" t="s">
        <v>1122</v>
      </c>
      <c r="D211" s="28" t="s">
        <v>287</v>
      </c>
      <c r="E211" s="28" t="s">
        <v>285</v>
      </c>
      <c r="F211" s="59" t="s">
        <v>93</v>
      </c>
      <c r="G211" s="29" t="s">
        <v>84</v>
      </c>
      <c r="H211" s="60" t="s">
        <v>671</v>
      </c>
      <c r="J211" s="61" t="s">
        <v>1122</v>
      </c>
      <c r="K211" s="60" t="s">
        <v>671</v>
      </c>
      <c r="M211" s="31" t="s">
        <v>1652</v>
      </c>
      <c r="N211" s="31" t="s">
        <v>1567</v>
      </c>
      <c r="O211">
        <v>310</v>
      </c>
      <c r="P211" s="28" t="s">
        <v>531</v>
      </c>
      <c r="Q211" s="28" t="s">
        <v>532</v>
      </c>
      <c r="R211" s="31" t="s">
        <v>1679</v>
      </c>
      <c r="S211" s="30" t="s">
        <v>1662</v>
      </c>
      <c r="T211" s="31" t="s">
        <v>268</v>
      </c>
      <c r="U211" s="31" t="s">
        <v>533</v>
      </c>
      <c r="W211" s="28" t="s">
        <v>287</v>
      </c>
      <c r="X211" s="28" t="s">
        <v>285</v>
      </c>
      <c r="Y211" s="29" t="s">
        <v>1661</v>
      </c>
      <c r="Z211" s="31" t="s">
        <v>1662</v>
      </c>
      <c r="AA211" s="31" t="s">
        <v>232</v>
      </c>
      <c r="AB211" s="31" t="s">
        <v>288</v>
      </c>
    </row>
    <row r="212" spans="3:28" ht="30" x14ac:dyDescent="0.2">
      <c r="C212" s="61" t="s">
        <v>1123</v>
      </c>
      <c r="D212" s="28" t="s">
        <v>416</v>
      </c>
      <c r="E212" s="28" t="s">
        <v>417</v>
      </c>
      <c r="F212" s="59" t="s">
        <v>229</v>
      </c>
      <c r="G212" s="31" t="s">
        <v>1895</v>
      </c>
      <c r="H212" s="60" t="s">
        <v>603</v>
      </c>
      <c r="J212" s="61" t="s">
        <v>1123</v>
      </c>
      <c r="K212" s="60" t="s">
        <v>603</v>
      </c>
      <c r="M212" s="31" t="s">
        <v>1653</v>
      </c>
      <c r="N212" s="31" t="s">
        <v>1568</v>
      </c>
      <c r="O212">
        <v>311</v>
      </c>
      <c r="P212" s="28" t="s">
        <v>621</v>
      </c>
      <c r="Q212" s="28" t="s">
        <v>622</v>
      </c>
      <c r="R212" s="31" t="s">
        <v>1664</v>
      </c>
      <c r="S212" s="30" t="s">
        <v>1662</v>
      </c>
      <c r="T212" s="31" t="s">
        <v>185</v>
      </c>
      <c r="U212" s="31" t="s">
        <v>623</v>
      </c>
      <c r="W212" s="28" t="s">
        <v>416</v>
      </c>
      <c r="X212" s="28" t="s">
        <v>417</v>
      </c>
      <c r="Y212" s="31" t="s">
        <v>1664</v>
      </c>
      <c r="Z212" s="30" t="s">
        <v>1662</v>
      </c>
      <c r="AA212" s="31" t="s">
        <v>169</v>
      </c>
      <c r="AB212" s="31" t="s">
        <v>418</v>
      </c>
    </row>
    <row r="213" spans="3:28" ht="30" x14ac:dyDescent="0.2">
      <c r="C213" s="61" t="s">
        <v>1124</v>
      </c>
      <c r="D213" s="28" t="s">
        <v>907</v>
      </c>
      <c r="E213" s="28" t="s">
        <v>908</v>
      </c>
      <c r="F213" s="59" t="s">
        <v>230</v>
      </c>
      <c r="G213" s="31" t="s">
        <v>1895</v>
      </c>
      <c r="H213" s="60" t="s">
        <v>512</v>
      </c>
      <c r="J213" s="61" t="s">
        <v>1124</v>
      </c>
      <c r="K213" s="60" t="s">
        <v>512</v>
      </c>
      <c r="M213" s="31" t="s">
        <v>1569</v>
      </c>
      <c r="N213" s="31" t="s">
        <v>1570</v>
      </c>
      <c r="O213">
        <v>312</v>
      </c>
      <c r="P213" s="28" t="s">
        <v>599</v>
      </c>
      <c r="Q213" s="28" t="s">
        <v>753</v>
      </c>
      <c r="R213" s="31" t="s">
        <v>1698</v>
      </c>
      <c r="S213" s="30" t="s">
        <v>1662</v>
      </c>
      <c r="T213" s="31" t="s">
        <v>88</v>
      </c>
      <c r="U213" s="31" t="s">
        <v>754</v>
      </c>
      <c r="W213" s="28" t="s">
        <v>907</v>
      </c>
      <c r="X213" s="28" t="s">
        <v>908</v>
      </c>
      <c r="Y213" s="31" t="s">
        <v>1665</v>
      </c>
      <c r="Z213" s="30" t="s">
        <v>1662</v>
      </c>
      <c r="AA213" s="31" t="s">
        <v>199</v>
      </c>
      <c r="AB213" s="31" t="s">
        <v>909</v>
      </c>
    </row>
    <row r="214" spans="3:28" ht="30" x14ac:dyDescent="0.2">
      <c r="C214" s="61" t="s">
        <v>1916</v>
      </c>
      <c r="D214" s="28" t="s">
        <v>578</v>
      </c>
      <c r="E214" s="28" t="s">
        <v>772</v>
      </c>
      <c r="F214" s="59" t="s">
        <v>168</v>
      </c>
      <c r="G214" s="31" t="s">
        <v>1894</v>
      </c>
      <c r="H214" s="60" t="s">
        <v>844</v>
      </c>
      <c r="J214" s="61" t="s">
        <v>1916</v>
      </c>
      <c r="K214" s="60" t="s">
        <v>844</v>
      </c>
      <c r="M214" s="31" t="s">
        <v>1571</v>
      </c>
      <c r="N214" s="31" t="s">
        <v>1572</v>
      </c>
      <c r="O214">
        <v>313</v>
      </c>
      <c r="P214" s="28" t="s">
        <v>303</v>
      </c>
      <c r="Q214" s="28" t="s">
        <v>597</v>
      </c>
      <c r="R214" s="31" t="s">
        <v>1664</v>
      </c>
      <c r="S214" s="30" t="s">
        <v>1662</v>
      </c>
      <c r="T214" s="31" t="s">
        <v>150</v>
      </c>
      <c r="U214" s="31" t="s">
        <v>598</v>
      </c>
      <c r="W214" s="28" t="s">
        <v>578</v>
      </c>
      <c r="X214" s="28" t="s">
        <v>772</v>
      </c>
      <c r="Y214" s="31" t="s">
        <v>1679</v>
      </c>
      <c r="Z214" s="30" t="s">
        <v>1662</v>
      </c>
      <c r="AA214" s="31" t="s">
        <v>271</v>
      </c>
      <c r="AB214" s="31" t="s">
        <v>773</v>
      </c>
    </row>
    <row r="215" spans="3:28" ht="30" x14ac:dyDescent="0.2">
      <c r="C215" s="61" t="s">
        <v>1125</v>
      </c>
      <c r="D215" s="28" t="s">
        <v>779</v>
      </c>
      <c r="E215" s="28" t="s">
        <v>780</v>
      </c>
      <c r="F215" s="59" t="s">
        <v>270</v>
      </c>
      <c r="G215" s="31" t="s">
        <v>1898</v>
      </c>
      <c r="H215" s="60" t="s">
        <v>471</v>
      </c>
      <c r="J215" s="61" t="s">
        <v>1125</v>
      </c>
      <c r="K215" s="60" t="s">
        <v>471</v>
      </c>
      <c r="M215" s="31" t="s">
        <v>1573</v>
      </c>
      <c r="N215" s="31" t="s">
        <v>1574</v>
      </c>
      <c r="O215">
        <v>314</v>
      </c>
      <c r="P215" s="28" t="s">
        <v>708</v>
      </c>
      <c r="Q215" s="28" t="s">
        <v>709</v>
      </c>
      <c r="R215" s="29" t="s">
        <v>1663</v>
      </c>
      <c r="S215" s="30" t="s">
        <v>1662</v>
      </c>
      <c r="T215" s="31" t="s">
        <v>51</v>
      </c>
      <c r="U215" s="35" t="s">
        <v>710</v>
      </c>
      <c r="W215" s="28" t="s">
        <v>779</v>
      </c>
      <c r="X215" s="28" t="s">
        <v>780</v>
      </c>
      <c r="Y215" s="31" t="s">
        <v>1698</v>
      </c>
      <c r="Z215" s="30" t="s">
        <v>1662</v>
      </c>
      <c r="AA215" s="31" t="s">
        <v>94</v>
      </c>
      <c r="AB215" s="31" t="s">
        <v>781</v>
      </c>
    </row>
    <row r="216" spans="3:28" ht="30" x14ac:dyDescent="0.2">
      <c r="C216" s="61" t="s">
        <v>1126</v>
      </c>
      <c r="D216" s="28" t="s">
        <v>323</v>
      </c>
      <c r="E216" s="28" t="s">
        <v>380</v>
      </c>
      <c r="F216" s="59" t="s">
        <v>1891</v>
      </c>
      <c r="G216" s="31" t="s">
        <v>1895</v>
      </c>
      <c r="H216" s="60" t="s">
        <v>560</v>
      </c>
      <c r="J216" s="61" t="s">
        <v>1126</v>
      </c>
      <c r="K216" s="60" t="s">
        <v>560</v>
      </c>
      <c r="M216" s="31" t="s">
        <v>1575</v>
      </c>
      <c r="N216" s="31" t="s">
        <v>1576</v>
      </c>
      <c r="O216">
        <v>315</v>
      </c>
      <c r="P216" s="28" t="s">
        <v>695</v>
      </c>
      <c r="Q216" s="28" t="s">
        <v>20</v>
      </c>
      <c r="R216" s="31" t="s">
        <v>1664</v>
      </c>
      <c r="S216" s="30" t="s">
        <v>1662</v>
      </c>
      <c r="T216" s="31" t="s">
        <v>186</v>
      </c>
      <c r="U216" s="31" t="s">
        <v>696</v>
      </c>
      <c r="W216" s="28" t="s">
        <v>323</v>
      </c>
      <c r="X216" s="28" t="s">
        <v>380</v>
      </c>
      <c r="Y216" s="31" t="s">
        <v>1698</v>
      </c>
      <c r="Z216" s="30" t="s">
        <v>1662</v>
      </c>
      <c r="AA216" s="31" t="s">
        <v>95</v>
      </c>
      <c r="AB216" s="31" t="s">
        <v>382</v>
      </c>
    </row>
    <row r="217" spans="3:28" ht="30" x14ac:dyDescent="0.2">
      <c r="C217" s="61" t="s">
        <v>1127</v>
      </c>
      <c r="D217" s="28" t="s">
        <v>519</v>
      </c>
      <c r="E217" s="28" t="s">
        <v>520</v>
      </c>
      <c r="F217" s="59" t="s">
        <v>232</v>
      </c>
      <c r="G217" s="29" t="s">
        <v>1895</v>
      </c>
      <c r="H217" s="60" t="s">
        <v>288</v>
      </c>
      <c r="J217" s="61" t="s">
        <v>1127</v>
      </c>
      <c r="K217" s="60" t="s">
        <v>288</v>
      </c>
      <c r="M217" s="31" t="s">
        <v>1577</v>
      </c>
      <c r="N217" s="31" t="s">
        <v>1578</v>
      </c>
      <c r="O217">
        <v>316</v>
      </c>
      <c r="P217" s="28" t="s">
        <v>1843</v>
      </c>
      <c r="Q217" s="28" t="s">
        <v>546</v>
      </c>
      <c r="R217" s="31" t="s">
        <v>1664</v>
      </c>
      <c r="S217" s="30" t="s">
        <v>1668</v>
      </c>
      <c r="T217" s="31" t="s">
        <v>186</v>
      </c>
      <c r="U217" s="31" t="s">
        <v>1844</v>
      </c>
      <c r="W217" s="28" t="s">
        <v>519</v>
      </c>
      <c r="X217" s="28" t="s">
        <v>520</v>
      </c>
      <c r="Y217" s="29" t="s">
        <v>1663</v>
      </c>
      <c r="Z217" s="30" t="s">
        <v>1662</v>
      </c>
      <c r="AA217" s="31" t="s">
        <v>55</v>
      </c>
      <c r="AB217" s="31" t="s">
        <v>521</v>
      </c>
    </row>
    <row r="218" spans="3:28" ht="30" x14ac:dyDescent="0.2">
      <c r="C218" s="61" t="s">
        <v>1128</v>
      </c>
      <c r="D218" s="28" t="s">
        <v>285</v>
      </c>
      <c r="E218" s="28" t="s">
        <v>374</v>
      </c>
      <c r="F218" s="59" t="s">
        <v>169</v>
      </c>
      <c r="G218" s="31" t="s">
        <v>1894</v>
      </c>
      <c r="H218" s="60" t="s">
        <v>418</v>
      </c>
      <c r="J218" s="61" t="s">
        <v>1128</v>
      </c>
      <c r="K218" s="60" t="s">
        <v>418</v>
      </c>
      <c r="M218" s="31" t="s">
        <v>1654</v>
      </c>
      <c r="N218" s="31" t="s">
        <v>1579</v>
      </c>
      <c r="O218">
        <v>317</v>
      </c>
      <c r="P218" s="28" t="s">
        <v>556</v>
      </c>
      <c r="Q218" s="28" t="s">
        <v>557</v>
      </c>
      <c r="R218" s="29" t="s">
        <v>1663</v>
      </c>
      <c r="S218" s="30" t="s">
        <v>1662</v>
      </c>
      <c r="T218" s="31" t="s">
        <v>69</v>
      </c>
      <c r="U218" s="31" t="s">
        <v>558</v>
      </c>
      <c r="W218" s="28" t="s">
        <v>285</v>
      </c>
      <c r="X218" s="28" t="s">
        <v>374</v>
      </c>
      <c r="Y218" s="31" t="s">
        <v>1698</v>
      </c>
      <c r="Z218" s="30" t="s">
        <v>1662</v>
      </c>
      <c r="AA218" s="31" t="s">
        <v>96</v>
      </c>
      <c r="AB218" s="31" t="s">
        <v>468</v>
      </c>
    </row>
    <row r="219" spans="3:28" ht="30" x14ac:dyDescent="0.2">
      <c r="C219" s="61" t="s">
        <v>1129</v>
      </c>
      <c r="D219" s="28" t="s">
        <v>439</v>
      </c>
      <c r="E219" s="28" t="s">
        <v>440</v>
      </c>
      <c r="F219" s="59" t="s">
        <v>199</v>
      </c>
      <c r="G219" s="31" t="s">
        <v>1897</v>
      </c>
      <c r="H219" s="60" t="s">
        <v>909</v>
      </c>
      <c r="J219" s="61" t="s">
        <v>1129</v>
      </c>
      <c r="K219" s="60" t="s">
        <v>909</v>
      </c>
      <c r="M219" s="31" t="s">
        <v>1582</v>
      </c>
      <c r="N219" s="31" t="s">
        <v>1583</v>
      </c>
      <c r="O219">
        <v>318</v>
      </c>
      <c r="P219" s="28" t="s">
        <v>551</v>
      </c>
      <c r="Q219" s="28" t="s">
        <v>549</v>
      </c>
      <c r="R219" s="31" t="s">
        <v>1664</v>
      </c>
      <c r="S219" s="30" t="s">
        <v>1662</v>
      </c>
      <c r="T219" s="31" t="s">
        <v>187</v>
      </c>
      <c r="U219" s="31" t="s">
        <v>552</v>
      </c>
      <c r="W219" s="28" t="s">
        <v>439</v>
      </c>
      <c r="X219" s="28" t="s">
        <v>440</v>
      </c>
      <c r="Y219" s="31" t="s">
        <v>1698</v>
      </c>
      <c r="Z219" s="30" t="s">
        <v>1662</v>
      </c>
      <c r="AA219" s="31" t="s">
        <v>97</v>
      </c>
      <c r="AB219" s="31" t="s">
        <v>441</v>
      </c>
    </row>
    <row r="220" spans="3:28" ht="30" x14ac:dyDescent="0.2">
      <c r="C220" s="61" t="s">
        <v>1130</v>
      </c>
      <c r="D220" s="28" t="s">
        <v>318</v>
      </c>
      <c r="E220" s="28" t="s">
        <v>319</v>
      </c>
      <c r="F220" s="59" t="s">
        <v>271</v>
      </c>
      <c r="G220" s="29" t="s">
        <v>1898</v>
      </c>
      <c r="H220" s="60" t="s">
        <v>773</v>
      </c>
      <c r="J220" s="61" t="s">
        <v>1130</v>
      </c>
      <c r="K220" s="60" t="s">
        <v>773</v>
      </c>
      <c r="M220" s="31" t="s">
        <v>1584</v>
      </c>
      <c r="N220" s="31" t="s">
        <v>1585</v>
      </c>
      <c r="O220">
        <v>319</v>
      </c>
      <c r="P220" s="28" t="s">
        <v>535</v>
      </c>
      <c r="Q220" s="28" t="s">
        <v>420</v>
      </c>
      <c r="R220" s="31" t="s">
        <v>1664</v>
      </c>
      <c r="S220" s="30" t="s">
        <v>1668</v>
      </c>
      <c r="T220" s="31" t="s">
        <v>187</v>
      </c>
      <c r="U220" s="31" t="s">
        <v>1842</v>
      </c>
      <c r="W220" s="28" t="s">
        <v>318</v>
      </c>
      <c r="X220" s="28" t="s">
        <v>319</v>
      </c>
      <c r="Y220" s="29" t="s">
        <v>1674</v>
      </c>
      <c r="Z220" s="30" t="s">
        <v>1662</v>
      </c>
      <c r="AA220" s="31" t="s">
        <v>255</v>
      </c>
      <c r="AB220" s="31" t="s">
        <v>320</v>
      </c>
    </row>
    <row r="221" spans="3:28" ht="30" x14ac:dyDescent="0.2">
      <c r="C221" s="61" t="s">
        <v>1131</v>
      </c>
      <c r="D221" s="28" t="s">
        <v>703</v>
      </c>
      <c r="E221" s="28" t="s">
        <v>704</v>
      </c>
      <c r="F221" s="59" t="s">
        <v>94</v>
      </c>
      <c r="G221" s="31" t="s">
        <v>84</v>
      </c>
      <c r="H221" s="60" t="s">
        <v>781</v>
      </c>
      <c r="J221" s="61" t="s">
        <v>1131</v>
      </c>
      <c r="K221" s="60" t="s">
        <v>781</v>
      </c>
      <c r="M221" s="31" t="s">
        <v>1359</v>
      </c>
      <c r="N221" s="31" t="s">
        <v>1360</v>
      </c>
      <c r="O221">
        <v>320</v>
      </c>
      <c r="P221" s="28" t="s">
        <v>455</v>
      </c>
      <c r="Q221" s="28" t="s">
        <v>456</v>
      </c>
      <c r="R221" s="31" t="s">
        <v>1664</v>
      </c>
      <c r="S221" s="30" t="s">
        <v>1662</v>
      </c>
      <c r="T221" s="31" t="s">
        <v>151</v>
      </c>
      <c r="U221" s="31" t="s">
        <v>457</v>
      </c>
      <c r="W221" s="28" t="s">
        <v>703</v>
      </c>
      <c r="X221" s="28" t="s">
        <v>704</v>
      </c>
      <c r="Y221" s="31" t="s">
        <v>1698</v>
      </c>
      <c r="Z221" s="30" t="s">
        <v>1662</v>
      </c>
      <c r="AA221" s="31" t="s">
        <v>98</v>
      </c>
      <c r="AB221" s="31" t="s">
        <v>705</v>
      </c>
    </row>
    <row r="222" spans="3:28" ht="30" x14ac:dyDescent="0.2">
      <c r="C222" s="61" t="s">
        <v>1132</v>
      </c>
      <c r="D222" s="28" t="s">
        <v>396</v>
      </c>
      <c r="E222" s="28" t="s">
        <v>397</v>
      </c>
      <c r="F222" s="59" t="s">
        <v>95</v>
      </c>
      <c r="G222" s="29" t="s">
        <v>84</v>
      </c>
      <c r="H222" s="60" t="s">
        <v>382</v>
      </c>
      <c r="J222" s="61" t="s">
        <v>1132</v>
      </c>
      <c r="K222" s="60" t="s">
        <v>382</v>
      </c>
      <c r="M222" s="31" t="s">
        <v>1588</v>
      </c>
      <c r="N222" s="31" t="s">
        <v>1589</v>
      </c>
      <c r="O222">
        <v>321</v>
      </c>
      <c r="P222" s="28" t="s">
        <v>289</v>
      </c>
      <c r="Q222" s="28" t="s">
        <v>285</v>
      </c>
      <c r="R222" s="31" t="s">
        <v>1664</v>
      </c>
      <c r="S222" s="30" t="s">
        <v>1662</v>
      </c>
      <c r="T222" s="31" t="s">
        <v>152</v>
      </c>
      <c r="U222" s="31" t="s">
        <v>290</v>
      </c>
      <c r="W222" s="28" t="s">
        <v>396</v>
      </c>
      <c r="X222" s="28" t="s">
        <v>397</v>
      </c>
      <c r="Y222" s="29" t="s">
        <v>1663</v>
      </c>
      <c r="Z222" s="30" t="s">
        <v>1662</v>
      </c>
      <c r="AA222" s="31" t="s">
        <v>56</v>
      </c>
      <c r="AB222" s="31" t="s">
        <v>398</v>
      </c>
    </row>
    <row r="223" spans="3:28" ht="30" x14ac:dyDescent="0.2">
      <c r="C223" s="61" t="s">
        <v>1133</v>
      </c>
      <c r="D223" s="28" t="s">
        <v>896</v>
      </c>
      <c r="E223" s="28" t="s">
        <v>897</v>
      </c>
      <c r="F223" s="59" t="s">
        <v>55</v>
      </c>
      <c r="G223" s="29" t="s">
        <v>1896</v>
      </c>
      <c r="H223" s="60" t="s">
        <v>521</v>
      </c>
      <c r="J223" s="61" t="s">
        <v>1133</v>
      </c>
      <c r="K223" s="60" t="s">
        <v>521</v>
      </c>
      <c r="M223" s="31" t="s">
        <v>1590</v>
      </c>
      <c r="N223" s="31" t="s">
        <v>1591</v>
      </c>
      <c r="O223">
        <v>322</v>
      </c>
      <c r="P223" s="28" t="s">
        <v>1823</v>
      </c>
      <c r="Q223" s="28" t="s">
        <v>876</v>
      </c>
      <c r="R223" s="31" t="s">
        <v>1664</v>
      </c>
      <c r="S223" s="30" t="s">
        <v>1668</v>
      </c>
      <c r="T223" s="31" t="s">
        <v>152</v>
      </c>
      <c r="U223" s="31" t="s">
        <v>1824</v>
      </c>
      <c r="W223" s="28" t="s">
        <v>896</v>
      </c>
      <c r="X223" s="28" t="s">
        <v>897</v>
      </c>
      <c r="Y223" s="29" t="s">
        <v>1661</v>
      </c>
      <c r="Z223" s="30" t="s">
        <v>1662</v>
      </c>
      <c r="AA223" s="31" t="s">
        <v>233</v>
      </c>
      <c r="AB223" s="31" t="s">
        <v>898</v>
      </c>
    </row>
    <row r="224" spans="3:28" ht="30" x14ac:dyDescent="0.2">
      <c r="C224" s="61" t="s">
        <v>1134</v>
      </c>
      <c r="D224" s="28" t="s">
        <v>374</v>
      </c>
      <c r="E224" s="28" t="s">
        <v>370</v>
      </c>
      <c r="F224" s="59" t="s">
        <v>96</v>
      </c>
      <c r="G224" s="31" t="s">
        <v>84</v>
      </c>
      <c r="H224" s="60" t="s">
        <v>468</v>
      </c>
      <c r="J224" s="61" t="s">
        <v>1134</v>
      </c>
      <c r="K224" s="60" t="s">
        <v>468</v>
      </c>
      <c r="M224" s="31" t="s">
        <v>1592</v>
      </c>
      <c r="N224" s="31" t="s">
        <v>1593</v>
      </c>
      <c r="O224">
        <v>323</v>
      </c>
      <c r="P224" s="28" t="s">
        <v>776</v>
      </c>
      <c r="Q224" s="28" t="s">
        <v>777</v>
      </c>
      <c r="R224" s="29" t="s">
        <v>1663</v>
      </c>
      <c r="S224" s="30" t="s">
        <v>1662</v>
      </c>
      <c r="T224" s="31" t="s">
        <v>70</v>
      </c>
      <c r="U224" s="31" t="s">
        <v>778</v>
      </c>
      <c r="W224" s="28" t="s">
        <v>374</v>
      </c>
      <c r="X224" s="28" t="s">
        <v>370</v>
      </c>
      <c r="Y224" s="31" t="s">
        <v>1664</v>
      </c>
      <c r="Z224" s="30" t="s">
        <v>1662</v>
      </c>
      <c r="AA224" s="31" t="s">
        <v>170</v>
      </c>
      <c r="AB224" s="31" t="s">
        <v>375</v>
      </c>
    </row>
    <row r="225" spans="3:28" ht="30" x14ac:dyDescent="0.2">
      <c r="C225" s="61" t="s">
        <v>1135</v>
      </c>
      <c r="D225" s="28" t="s">
        <v>722</v>
      </c>
      <c r="E225" s="28" t="s">
        <v>38</v>
      </c>
      <c r="F225" s="59" t="s">
        <v>97</v>
      </c>
      <c r="G225" s="31" t="s">
        <v>84</v>
      </c>
      <c r="H225" s="60" t="s">
        <v>441</v>
      </c>
      <c r="J225" s="61" t="s">
        <v>1135</v>
      </c>
      <c r="K225" s="60" t="s">
        <v>441</v>
      </c>
      <c r="M225" s="31" t="s">
        <v>1594</v>
      </c>
      <c r="N225" s="31" t="s">
        <v>1595</v>
      </c>
      <c r="O225">
        <v>324</v>
      </c>
      <c r="P225" s="28" t="s">
        <v>1829</v>
      </c>
      <c r="Q225" s="28" t="s">
        <v>1830</v>
      </c>
      <c r="R225" s="31" t="s">
        <v>1664</v>
      </c>
      <c r="S225" s="30" t="s">
        <v>1668</v>
      </c>
      <c r="T225" s="31" t="s">
        <v>153</v>
      </c>
      <c r="U225" s="31" t="s">
        <v>1831</v>
      </c>
      <c r="W225" s="28" t="s">
        <v>722</v>
      </c>
      <c r="X225" s="28" t="s">
        <v>38</v>
      </c>
      <c r="Y225" s="31" t="s">
        <v>1679</v>
      </c>
      <c r="Z225" s="30" t="s">
        <v>1662</v>
      </c>
      <c r="AA225" s="31" t="s">
        <v>272</v>
      </c>
      <c r="AB225" s="31" t="s">
        <v>723</v>
      </c>
    </row>
    <row r="226" spans="3:28" ht="30" x14ac:dyDescent="0.2">
      <c r="C226" s="61" t="s">
        <v>1136</v>
      </c>
      <c r="D226" s="28" t="s">
        <v>920</v>
      </c>
      <c r="E226" s="28" t="s">
        <v>921</v>
      </c>
      <c r="F226" s="59" t="s">
        <v>255</v>
      </c>
      <c r="G226" s="31" t="s">
        <v>0</v>
      </c>
      <c r="H226" s="60" t="s">
        <v>320</v>
      </c>
      <c r="J226" s="61" t="s">
        <v>1136</v>
      </c>
      <c r="K226" s="60" t="s">
        <v>320</v>
      </c>
      <c r="M226" s="31" t="s">
        <v>1398</v>
      </c>
      <c r="N226" s="31" t="s">
        <v>1399</v>
      </c>
      <c r="O226">
        <v>325</v>
      </c>
      <c r="P226" s="28" t="s">
        <v>588</v>
      </c>
      <c r="Q226" s="28" t="s">
        <v>849</v>
      </c>
      <c r="R226" s="31" t="s">
        <v>1664</v>
      </c>
      <c r="S226" s="30" t="s">
        <v>1662</v>
      </c>
      <c r="T226" s="31" t="s">
        <v>153</v>
      </c>
      <c r="U226" s="31" t="s">
        <v>853</v>
      </c>
      <c r="W226" s="28" t="s">
        <v>920</v>
      </c>
      <c r="X226" s="28" t="s">
        <v>921</v>
      </c>
      <c r="Y226" s="31" t="s">
        <v>1664</v>
      </c>
      <c r="Z226" s="30" t="s">
        <v>1662</v>
      </c>
      <c r="AA226" s="31" t="s">
        <v>171</v>
      </c>
      <c r="AB226" s="31" t="s">
        <v>922</v>
      </c>
    </row>
    <row r="227" spans="3:28" ht="30" x14ac:dyDescent="0.2">
      <c r="C227" s="61" t="s">
        <v>1137</v>
      </c>
      <c r="D227" s="28" t="s">
        <v>442</v>
      </c>
      <c r="E227" s="28" t="s">
        <v>443</v>
      </c>
      <c r="F227" s="59" t="s">
        <v>98</v>
      </c>
      <c r="G227" s="29" t="s">
        <v>84</v>
      </c>
      <c r="H227" s="60" t="s">
        <v>705</v>
      </c>
      <c r="J227" s="61" t="s">
        <v>1137</v>
      </c>
      <c r="K227" s="60" t="s">
        <v>705</v>
      </c>
      <c r="M227" s="31" t="s">
        <v>1596</v>
      </c>
      <c r="N227" s="31" t="s">
        <v>1597</v>
      </c>
      <c r="O227">
        <v>326</v>
      </c>
      <c r="P227" s="28" t="s">
        <v>240</v>
      </c>
      <c r="Q227" s="28" t="s">
        <v>610</v>
      </c>
      <c r="R227" s="29" t="s">
        <v>1661</v>
      </c>
      <c r="S227" s="30" t="s">
        <v>1662</v>
      </c>
      <c r="T227" s="31" t="s">
        <v>249</v>
      </c>
      <c r="U227" s="31" t="s">
        <v>611</v>
      </c>
      <c r="W227" s="28" t="s">
        <v>442</v>
      </c>
      <c r="X227" s="28" t="s">
        <v>443</v>
      </c>
      <c r="Y227" s="29" t="s">
        <v>1661</v>
      </c>
      <c r="Z227" s="30" t="s">
        <v>1662</v>
      </c>
      <c r="AA227" s="31" t="s">
        <v>234</v>
      </c>
      <c r="AB227" s="31" t="s">
        <v>444</v>
      </c>
    </row>
    <row r="228" spans="3:28" ht="30" x14ac:dyDescent="0.2">
      <c r="C228" s="61" t="s">
        <v>1138</v>
      </c>
      <c r="D228" s="28" t="s">
        <v>899</v>
      </c>
      <c r="E228" s="28" t="s">
        <v>900</v>
      </c>
      <c r="F228" s="59" t="s">
        <v>56</v>
      </c>
      <c r="G228" s="31" t="s">
        <v>1896</v>
      </c>
      <c r="H228" s="60" t="s">
        <v>398</v>
      </c>
      <c r="J228" s="61" t="s">
        <v>1138</v>
      </c>
      <c r="K228" s="60" t="s">
        <v>398</v>
      </c>
      <c r="M228" s="31" t="s">
        <v>1598</v>
      </c>
      <c r="N228" s="31" t="s">
        <v>1599</v>
      </c>
      <c r="O228">
        <v>327</v>
      </c>
      <c r="P228" s="28" t="s">
        <v>719</v>
      </c>
      <c r="Q228" s="28" t="s">
        <v>720</v>
      </c>
      <c r="R228" s="31" t="s">
        <v>1664</v>
      </c>
      <c r="S228" s="30" t="s">
        <v>1662</v>
      </c>
      <c r="T228" s="31" t="s">
        <v>154</v>
      </c>
      <c r="U228" s="31" t="s">
        <v>721</v>
      </c>
      <c r="W228" s="28" t="s">
        <v>899</v>
      </c>
      <c r="X228" s="28" t="s">
        <v>900</v>
      </c>
      <c r="Y228" s="31" t="s">
        <v>1664</v>
      </c>
      <c r="Z228" s="30" t="s">
        <v>1662</v>
      </c>
      <c r="AA228" s="31" t="s">
        <v>172</v>
      </c>
      <c r="AB228" s="31" t="s">
        <v>901</v>
      </c>
    </row>
    <row r="229" spans="3:28" ht="30" x14ac:dyDescent="0.2">
      <c r="C229" s="61" t="s">
        <v>1139</v>
      </c>
      <c r="D229" s="28" t="s">
        <v>404</v>
      </c>
      <c r="E229" s="28" t="s">
        <v>405</v>
      </c>
      <c r="F229" s="59" t="s">
        <v>233</v>
      </c>
      <c r="G229" s="29" t="s">
        <v>1895</v>
      </c>
      <c r="H229" s="60" t="s">
        <v>898</v>
      </c>
      <c r="J229" s="61" t="s">
        <v>1139</v>
      </c>
      <c r="K229" s="60" t="s">
        <v>898</v>
      </c>
      <c r="M229" s="31" t="s">
        <v>1600</v>
      </c>
      <c r="N229" s="31" t="s">
        <v>1601</v>
      </c>
      <c r="O229">
        <v>328</v>
      </c>
      <c r="P229" s="28" t="s">
        <v>887</v>
      </c>
      <c r="Q229" s="28" t="s">
        <v>585</v>
      </c>
      <c r="R229" s="29" t="s">
        <v>1661</v>
      </c>
      <c r="S229" s="30" t="s">
        <v>1662</v>
      </c>
      <c r="T229" s="31" t="s">
        <v>226</v>
      </c>
      <c r="U229" s="56" t="s">
        <v>888</v>
      </c>
      <c r="W229" s="28" t="s">
        <v>404</v>
      </c>
      <c r="X229" s="28" t="s">
        <v>405</v>
      </c>
      <c r="Y229" s="29" t="s">
        <v>1661</v>
      </c>
      <c r="Z229" s="30" t="s">
        <v>1662</v>
      </c>
      <c r="AA229" s="31" t="s">
        <v>235</v>
      </c>
      <c r="AB229" s="31" t="s">
        <v>406</v>
      </c>
    </row>
    <row r="230" spans="3:28" ht="30" x14ac:dyDescent="0.2">
      <c r="C230" s="61" t="s">
        <v>1140</v>
      </c>
      <c r="D230" s="28" t="s">
        <v>284</v>
      </c>
      <c r="E230" s="28" t="s">
        <v>285</v>
      </c>
      <c r="F230" s="59" t="s">
        <v>170</v>
      </c>
      <c r="G230" s="29" t="s">
        <v>1894</v>
      </c>
      <c r="H230" s="60" t="s">
        <v>375</v>
      </c>
      <c r="J230" s="61" t="s">
        <v>1140</v>
      </c>
      <c r="K230" s="60" t="s">
        <v>375</v>
      </c>
      <c r="M230" s="31" t="s">
        <v>1602</v>
      </c>
      <c r="N230" s="31" t="s">
        <v>1603</v>
      </c>
      <c r="O230">
        <v>329</v>
      </c>
      <c r="P230" s="28" t="s">
        <v>496</v>
      </c>
      <c r="Q230" s="28" t="s">
        <v>646</v>
      </c>
      <c r="R230" s="31" t="s">
        <v>1664</v>
      </c>
      <c r="S230" s="30" t="s">
        <v>1662</v>
      </c>
      <c r="T230" s="32" t="s">
        <v>155</v>
      </c>
      <c r="U230" s="57" t="s">
        <v>647</v>
      </c>
      <c r="W230" s="28" t="s">
        <v>284</v>
      </c>
      <c r="X230" s="28" t="s">
        <v>285</v>
      </c>
      <c r="Y230" s="29" t="s">
        <v>1663</v>
      </c>
      <c r="Z230" s="30" t="s">
        <v>1662</v>
      </c>
      <c r="AA230" s="31" t="s">
        <v>57</v>
      </c>
      <c r="AB230" s="31" t="s">
        <v>286</v>
      </c>
    </row>
    <row r="231" spans="3:28" ht="30" x14ac:dyDescent="0.2">
      <c r="C231" s="61" t="s">
        <v>1141</v>
      </c>
      <c r="D231" s="28" t="s">
        <v>460</v>
      </c>
      <c r="E231" s="28" t="s">
        <v>461</v>
      </c>
      <c r="F231" s="59" t="s">
        <v>272</v>
      </c>
      <c r="G231" s="29" t="s">
        <v>1898</v>
      </c>
      <c r="H231" s="60" t="s">
        <v>723</v>
      </c>
      <c r="J231" s="61" t="s">
        <v>1141</v>
      </c>
      <c r="K231" s="60" t="s">
        <v>723</v>
      </c>
      <c r="M231" s="31" t="s">
        <v>1604</v>
      </c>
      <c r="N231" s="31" t="s">
        <v>1605</v>
      </c>
      <c r="O231">
        <v>330</v>
      </c>
      <c r="P231" s="28" t="s">
        <v>1819</v>
      </c>
      <c r="Q231" s="28" t="s">
        <v>1820</v>
      </c>
      <c r="R231" s="31" t="s">
        <v>1664</v>
      </c>
      <c r="S231" s="30" t="s">
        <v>1668</v>
      </c>
      <c r="T231" s="31" t="s">
        <v>155</v>
      </c>
      <c r="U231" s="31" t="s">
        <v>1821</v>
      </c>
      <c r="W231" s="28" t="s">
        <v>460</v>
      </c>
      <c r="X231" s="28" t="s">
        <v>461</v>
      </c>
      <c r="Y231" s="29" t="s">
        <v>1661</v>
      </c>
      <c r="Z231" s="30" t="s">
        <v>1662</v>
      </c>
      <c r="AA231" s="31" t="s">
        <v>236</v>
      </c>
      <c r="AB231" s="31" t="s">
        <v>462</v>
      </c>
    </row>
    <row r="232" spans="3:28" ht="30" x14ac:dyDescent="0.2">
      <c r="C232" s="61" t="s">
        <v>1142</v>
      </c>
      <c r="D232" s="28" t="s">
        <v>799</v>
      </c>
      <c r="E232" s="28" t="s">
        <v>911</v>
      </c>
      <c r="F232" s="59" t="s">
        <v>171</v>
      </c>
      <c r="G232" s="31" t="s">
        <v>1894</v>
      </c>
      <c r="H232" s="60" t="s">
        <v>922</v>
      </c>
      <c r="J232" s="61" t="s">
        <v>1142</v>
      </c>
      <c r="K232" s="60" t="s">
        <v>922</v>
      </c>
      <c r="M232" s="31" t="s">
        <v>1606</v>
      </c>
      <c r="N232" s="31" t="s">
        <v>1607</v>
      </c>
      <c r="O232">
        <v>331</v>
      </c>
      <c r="P232" s="28" t="s">
        <v>542</v>
      </c>
      <c r="Q232" s="28" t="s">
        <v>543</v>
      </c>
      <c r="R232" s="31" t="s">
        <v>1698</v>
      </c>
      <c r="S232" s="30" t="s">
        <v>1662</v>
      </c>
      <c r="T232" s="31" t="s">
        <v>89</v>
      </c>
      <c r="U232" s="31" t="s">
        <v>544</v>
      </c>
      <c r="W232" s="28" t="s">
        <v>799</v>
      </c>
      <c r="X232" s="28" t="s">
        <v>911</v>
      </c>
      <c r="Y232" s="31" t="s">
        <v>1664</v>
      </c>
      <c r="Z232" s="30" t="s">
        <v>1662</v>
      </c>
      <c r="AA232" s="31" t="s">
        <v>173</v>
      </c>
      <c r="AB232" s="31" t="s">
        <v>913</v>
      </c>
    </row>
    <row r="233" spans="3:28" ht="30" x14ac:dyDescent="0.2">
      <c r="C233" s="61" t="s">
        <v>1143</v>
      </c>
      <c r="D233" s="28" t="s">
        <v>684</v>
      </c>
      <c r="E233" s="28" t="s">
        <v>685</v>
      </c>
      <c r="F233" s="59" t="s">
        <v>234</v>
      </c>
      <c r="G233" s="31" t="s">
        <v>1895</v>
      </c>
      <c r="H233" s="60" t="s">
        <v>444</v>
      </c>
      <c r="J233" s="61" t="s">
        <v>1143</v>
      </c>
      <c r="K233" s="60" t="s">
        <v>444</v>
      </c>
      <c r="M233" s="31" t="s">
        <v>1608</v>
      </c>
      <c r="N233" s="31" t="s">
        <v>1609</v>
      </c>
      <c r="O233">
        <v>332</v>
      </c>
      <c r="P233" s="28" t="s">
        <v>300</v>
      </c>
      <c r="Q233" s="28" t="s">
        <v>301</v>
      </c>
      <c r="R233" s="29" t="s">
        <v>1663</v>
      </c>
      <c r="S233" s="30" t="s">
        <v>1662</v>
      </c>
      <c r="T233" s="31" t="s">
        <v>1657</v>
      </c>
      <c r="U233" s="31" t="s">
        <v>302</v>
      </c>
      <c r="W233" s="28" t="s">
        <v>684</v>
      </c>
      <c r="X233" s="28" t="s">
        <v>685</v>
      </c>
      <c r="Y233" s="31" t="s">
        <v>1698</v>
      </c>
      <c r="Z233" s="30" t="s">
        <v>1662</v>
      </c>
      <c r="AA233" s="31" t="s">
        <v>99</v>
      </c>
      <c r="AB233" s="31" t="s">
        <v>686</v>
      </c>
    </row>
    <row r="234" spans="3:28" ht="45" x14ac:dyDescent="0.2">
      <c r="C234" s="61" t="s">
        <v>1144</v>
      </c>
      <c r="D234" s="28" t="s">
        <v>491</v>
      </c>
      <c r="E234" s="28" t="s">
        <v>1</v>
      </c>
      <c r="F234" s="59" t="s">
        <v>172</v>
      </c>
      <c r="G234" s="29" t="s">
        <v>1894</v>
      </c>
      <c r="H234" s="60" t="s">
        <v>901</v>
      </c>
      <c r="J234" s="61" t="s">
        <v>1144</v>
      </c>
      <c r="K234" s="60" t="s">
        <v>901</v>
      </c>
      <c r="M234" s="31" t="s">
        <v>1610</v>
      </c>
      <c r="N234" s="31" t="s">
        <v>1611</v>
      </c>
      <c r="O234">
        <v>333</v>
      </c>
      <c r="P234" s="28" t="s">
        <v>1751</v>
      </c>
      <c r="Q234" s="28" t="s">
        <v>1752</v>
      </c>
      <c r="R234" s="29" t="s">
        <v>1661</v>
      </c>
      <c r="S234" s="31" t="s">
        <v>1668</v>
      </c>
      <c r="T234" s="31" t="s">
        <v>227</v>
      </c>
      <c r="U234" s="31" t="s">
        <v>1753</v>
      </c>
      <c r="W234" s="28" t="s">
        <v>491</v>
      </c>
      <c r="X234" s="28" t="s">
        <v>1</v>
      </c>
      <c r="Y234" s="29" t="s">
        <v>1661</v>
      </c>
      <c r="Z234" s="30" t="s">
        <v>1662</v>
      </c>
      <c r="AA234" s="31" t="s">
        <v>237</v>
      </c>
      <c r="AB234" s="31" t="s">
        <v>492</v>
      </c>
    </row>
    <row r="235" spans="3:28" ht="30" x14ac:dyDescent="0.2">
      <c r="C235" s="61" t="s">
        <v>1145</v>
      </c>
      <c r="D235" s="28" t="s">
        <v>32</v>
      </c>
      <c r="E235" s="28" t="s">
        <v>46</v>
      </c>
      <c r="F235" s="59" t="s">
        <v>235</v>
      </c>
      <c r="G235" s="31" t="s">
        <v>1895</v>
      </c>
      <c r="H235" s="60" t="s">
        <v>406</v>
      </c>
      <c r="J235" s="61" t="s">
        <v>1145</v>
      </c>
      <c r="K235" s="60" t="s">
        <v>406</v>
      </c>
      <c r="M235" s="31" t="s">
        <v>1612</v>
      </c>
      <c r="N235" s="31" t="s">
        <v>1613</v>
      </c>
      <c r="O235">
        <v>334</v>
      </c>
      <c r="P235" s="28" t="s">
        <v>786</v>
      </c>
      <c r="Q235" s="28" t="s">
        <v>787</v>
      </c>
      <c r="R235" s="29" t="s">
        <v>1661</v>
      </c>
      <c r="S235" s="31" t="s">
        <v>1662</v>
      </c>
      <c r="T235" s="31" t="s">
        <v>227</v>
      </c>
      <c r="U235" s="31" t="s">
        <v>788</v>
      </c>
      <c r="W235" s="28" t="s">
        <v>32</v>
      </c>
      <c r="X235" s="28" t="s">
        <v>46</v>
      </c>
      <c r="Y235" s="31" t="s">
        <v>1665</v>
      </c>
      <c r="Z235" s="30" t="s">
        <v>1662</v>
      </c>
      <c r="AA235" s="31" t="s">
        <v>200</v>
      </c>
      <c r="AB235" s="31" t="s">
        <v>592</v>
      </c>
    </row>
    <row r="236" spans="3:28" ht="30" x14ac:dyDescent="0.2">
      <c r="C236" s="61" t="s">
        <v>1146</v>
      </c>
      <c r="D236" s="28" t="s">
        <v>297</v>
      </c>
      <c r="E236" s="28" t="s">
        <v>298</v>
      </c>
      <c r="F236" s="59" t="s">
        <v>57</v>
      </c>
      <c r="G236" s="31" t="s">
        <v>1896</v>
      </c>
      <c r="H236" s="60" t="s">
        <v>286</v>
      </c>
      <c r="J236" s="61" t="s">
        <v>1146</v>
      </c>
      <c r="K236" s="60" t="s">
        <v>286</v>
      </c>
      <c r="M236" s="31" t="s">
        <v>1614</v>
      </c>
      <c r="N236" s="31" t="s">
        <v>1615</v>
      </c>
      <c r="O236">
        <v>335</v>
      </c>
      <c r="P236" s="28" t="s">
        <v>714</v>
      </c>
      <c r="Q236" s="28" t="s">
        <v>715</v>
      </c>
      <c r="R236" s="31" t="s">
        <v>1664</v>
      </c>
      <c r="S236" s="30" t="s">
        <v>1662</v>
      </c>
      <c r="T236" s="31" t="s">
        <v>156</v>
      </c>
      <c r="U236" s="31" t="s">
        <v>716</v>
      </c>
      <c r="W236" s="28" t="s">
        <v>297</v>
      </c>
      <c r="X236" s="28" t="s">
        <v>298</v>
      </c>
      <c r="Y236" s="31" t="s">
        <v>1665</v>
      </c>
      <c r="Z236" s="30" t="s">
        <v>1662</v>
      </c>
      <c r="AA236" s="31" t="s">
        <v>201</v>
      </c>
      <c r="AB236" s="31" t="s">
        <v>299</v>
      </c>
    </row>
    <row r="237" spans="3:28" ht="30" x14ac:dyDescent="0.2">
      <c r="C237" s="61" t="s">
        <v>1147</v>
      </c>
      <c r="D237" s="28" t="s">
        <v>343</v>
      </c>
      <c r="E237" s="28" t="s">
        <v>344</v>
      </c>
      <c r="F237" s="59" t="s">
        <v>236</v>
      </c>
      <c r="G237" s="31" t="s">
        <v>1895</v>
      </c>
      <c r="H237" s="60" t="s">
        <v>462</v>
      </c>
      <c r="J237" s="61" t="s">
        <v>1147</v>
      </c>
      <c r="K237" s="60" t="s">
        <v>462</v>
      </c>
      <c r="M237" s="31" t="s">
        <v>1616</v>
      </c>
      <c r="N237" s="31" t="s">
        <v>1617</v>
      </c>
      <c r="O237">
        <v>336</v>
      </c>
      <c r="P237" s="28" t="s">
        <v>331</v>
      </c>
      <c r="Q237" s="28" t="s">
        <v>332</v>
      </c>
      <c r="R237" s="29" t="s">
        <v>1661</v>
      </c>
      <c r="S237" s="30" t="s">
        <v>1662</v>
      </c>
      <c r="T237" s="31" t="s">
        <v>228</v>
      </c>
      <c r="U237" s="31" t="s">
        <v>333</v>
      </c>
      <c r="W237" s="28" t="s">
        <v>343</v>
      </c>
      <c r="X237" s="28" t="s">
        <v>344</v>
      </c>
      <c r="Y237" s="31" t="s">
        <v>1664</v>
      </c>
      <c r="Z237" s="30" t="s">
        <v>1662</v>
      </c>
      <c r="AA237" s="31" t="s">
        <v>174</v>
      </c>
      <c r="AB237" s="31" t="s">
        <v>345</v>
      </c>
    </row>
    <row r="238" spans="3:28" ht="30" x14ac:dyDescent="0.2">
      <c r="C238" s="61" t="s">
        <v>1148</v>
      </c>
      <c r="D238" s="28" t="s">
        <v>440</v>
      </c>
      <c r="E238" s="28" t="s">
        <v>854</v>
      </c>
      <c r="F238" s="59" t="s">
        <v>173</v>
      </c>
      <c r="G238" s="29" t="s">
        <v>1894</v>
      </c>
      <c r="H238" s="60" t="s">
        <v>913</v>
      </c>
      <c r="J238" s="61" t="s">
        <v>1148</v>
      </c>
      <c r="K238" s="60" t="s">
        <v>913</v>
      </c>
      <c r="M238" s="31" t="s">
        <v>1618</v>
      </c>
      <c r="N238" s="31" t="s">
        <v>1619</v>
      </c>
      <c r="O238">
        <v>337</v>
      </c>
      <c r="P238" s="28" t="s">
        <v>648</v>
      </c>
      <c r="Q238" s="28" t="s">
        <v>649</v>
      </c>
      <c r="R238" s="31" t="s">
        <v>1664</v>
      </c>
      <c r="S238" s="30" t="s">
        <v>1662</v>
      </c>
      <c r="T238" s="31" t="s">
        <v>157</v>
      </c>
      <c r="U238" s="31" t="s">
        <v>650</v>
      </c>
      <c r="W238" s="28" t="s">
        <v>440</v>
      </c>
      <c r="X238" s="28" t="s">
        <v>854</v>
      </c>
      <c r="Y238" s="29" t="s">
        <v>1663</v>
      </c>
      <c r="Z238" s="30" t="s">
        <v>1662</v>
      </c>
      <c r="AA238" s="31" t="s">
        <v>71</v>
      </c>
      <c r="AB238" s="31" t="s">
        <v>855</v>
      </c>
    </row>
    <row r="239" spans="3:28" ht="30" x14ac:dyDescent="0.2">
      <c r="C239" s="61" t="s">
        <v>1149</v>
      </c>
      <c r="D239" s="28" t="s">
        <v>356</v>
      </c>
      <c r="E239" s="28" t="s">
        <v>40</v>
      </c>
      <c r="F239" s="59" t="s">
        <v>99</v>
      </c>
      <c r="G239" s="29" t="s">
        <v>84</v>
      </c>
      <c r="H239" s="60" t="s">
        <v>686</v>
      </c>
      <c r="J239" s="61" t="s">
        <v>1149</v>
      </c>
      <c r="K239" s="60" t="s">
        <v>686</v>
      </c>
      <c r="M239" s="31" t="s">
        <v>1620</v>
      </c>
      <c r="N239" s="31" t="s">
        <v>1621</v>
      </c>
      <c r="O239">
        <v>338</v>
      </c>
      <c r="P239" s="28" t="s">
        <v>1835</v>
      </c>
      <c r="Q239" s="28" t="s">
        <v>1836</v>
      </c>
      <c r="R239" s="31" t="s">
        <v>1664</v>
      </c>
      <c r="S239" s="30" t="s">
        <v>1668</v>
      </c>
      <c r="T239" s="31" t="s">
        <v>157</v>
      </c>
      <c r="U239" s="31" t="s">
        <v>1837</v>
      </c>
      <c r="W239" s="28" t="s">
        <v>356</v>
      </c>
      <c r="X239" s="28" t="s">
        <v>40</v>
      </c>
      <c r="Y239" s="29" t="s">
        <v>1661</v>
      </c>
      <c r="Z239" s="31" t="s">
        <v>1662</v>
      </c>
      <c r="AA239" s="31" t="s">
        <v>238</v>
      </c>
      <c r="AB239" s="31" t="s">
        <v>357</v>
      </c>
    </row>
    <row r="240" spans="3:28" ht="45" x14ac:dyDescent="0.2">
      <c r="C240" s="61" t="s">
        <v>1150</v>
      </c>
      <c r="D240" s="28" t="s">
        <v>396</v>
      </c>
      <c r="E240" s="28" t="s">
        <v>767</v>
      </c>
      <c r="F240" s="59" t="s">
        <v>237</v>
      </c>
      <c r="G240" s="31" t="s">
        <v>1895</v>
      </c>
      <c r="H240" s="60" t="s">
        <v>492</v>
      </c>
      <c r="J240" s="61" t="s">
        <v>1150</v>
      </c>
      <c r="K240" s="60" t="s">
        <v>492</v>
      </c>
      <c r="M240" s="31" t="s">
        <v>1622</v>
      </c>
      <c r="N240" s="31" t="s">
        <v>1623</v>
      </c>
      <c r="O240">
        <v>339</v>
      </c>
      <c r="P240" s="28" t="s">
        <v>700</v>
      </c>
      <c r="Q240" s="28" t="s">
        <v>706</v>
      </c>
      <c r="R240" s="31" t="s">
        <v>1664</v>
      </c>
      <c r="S240" s="30" t="s">
        <v>1662</v>
      </c>
      <c r="T240" s="31" t="s">
        <v>158</v>
      </c>
      <c r="U240" s="31" t="s">
        <v>707</v>
      </c>
      <c r="W240" s="28" t="s">
        <v>396</v>
      </c>
      <c r="X240" s="28" t="s">
        <v>767</v>
      </c>
      <c r="Y240" s="31" t="s">
        <v>1664</v>
      </c>
      <c r="Z240" s="30" t="s">
        <v>1662</v>
      </c>
      <c r="AA240" s="31" t="s">
        <v>1825</v>
      </c>
      <c r="AB240" s="31" t="s">
        <v>771</v>
      </c>
    </row>
    <row r="241" spans="3:28" ht="30" x14ac:dyDescent="0.2">
      <c r="C241" s="61" t="s">
        <v>1151</v>
      </c>
      <c r="D241" s="28" t="s">
        <v>352</v>
      </c>
      <c r="E241" s="28" t="s">
        <v>350</v>
      </c>
      <c r="F241" s="59" t="s">
        <v>200</v>
      </c>
      <c r="G241" s="29" t="s">
        <v>1897</v>
      </c>
      <c r="H241" s="60" t="s">
        <v>592</v>
      </c>
      <c r="J241" s="61" t="s">
        <v>1151</v>
      </c>
      <c r="K241" s="60" t="s">
        <v>592</v>
      </c>
      <c r="M241" s="31" t="s">
        <v>1624</v>
      </c>
      <c r="N241" s="31" t="s">
        <v>1625</v>
      </c>
      <c r="O241">
        <v>340</v>
      </c>
      <c r="P241" s="28" t="s">
        <v>313</v>
      </c>
      <c r="Q241" s="28" t="s">
        <v>314</v>
      </c>
      <c r="R241" s="29" t="s">
        <v>1663</v>
      </c>
      <c r="S241" s="58" t="s">
        <v>1662</v>
      </c>
      <c r="T241" s="31" t="s">
        <v>52</v>
      </c>
      <c r="U241" s="31" t="s">
        <v>315</v>
      </c>
      <c r="W241" s="28" t="s">
        <v>352</v>
      </c>
      <c r="X241" s="28" t="s">
        <v>350</v>
      </c>
      <c r="Y241" s="29" t="s">
        <v>1663</v>
      </c>
      <c r="Z241" s="30" t="s">
        <v>1662</v>
      </c>
      <c r="AA241" s="31" t="s">
        <v>58</v>
      </c>
      <c r="AB241" s="31" t="s">
        <v>353</v>
      </c>
    </row>
    <row r="242" spans="3:28" ht="30" x14ac:dyDescent="0.2">
      <c r="C242" s="61" t="s">
        <v>1152</v>
      </c>
      <c r="D242" s="28" t="s">
        <v>656</v>
      </c>
      <c r="E242" s="28" t="s">
        <v>657</v>
      </c>
      <c r="F242" s="59" t="s">
        <v>201</v>
      </c>
      <c r="G242" s="29" t="s">
        <v>1897</v>
      </c>
      <c r="H242" s="60" t="s">
        <v>299</v>
      </c>
      <c r="J242" s="61" t="s">
        <v>1152</v>
      </c>
      <c r="K242" s="60" t="s">
        <v>299</v>
      </c>
      <c r="M242" s="31" t="s">
        <v>1655</v>
      </c>
      <c r="N242" s="31" t="s">
        <v>1626</v>
      </c>
      <c r="O242">
        <v>341</v>
      </c>
      <c r="P242" s="28" t="s">
        <v>700</v>
      </c>
      <c r="Q242" s="28" t="s">
        <v>701</v>
      </c>
      <c r="R242" s="31" t="s">
        <v>1664</v>
      </c>
      <c r="S242" s="30" t="s">
        <v>1662</v>
      </c>
      <c r="T242" s="31" t="s">
        <v>159</v>
      </c>
      <c r="U242" s="31" t="s">
        <v>702</v>
      </c>
      <c r="W242" s="28" t="s">
        <v>656</v>
      </c>
      <c r="X242" s="28" t="s">
        <v>657</v>
      </c>
      <c r="Y242" s="29" t="s">
        <v>1661</v>
      </c>
      <c r="Z242" s="30" t="s">
        <v>1662</v>
      </c>
      <c r="AA242" s="31" t="s">
        <v>251</v>
      </c>
      <c r="AB242" s="31" t="s">
        <v>658</v>
      </c>
    </row>
    <row r="243" spans="3:28" ht="30" x14ac:dyDescent="0.2">
      <c r="C243" s="61" t="s">
        <v>1153</v>
      </c>
      <c r="D243" s="28" t="s">
        <v>488</v>
      </c>
      <c r="E243" s="28" t="s">
        <v>489</v>
      </c>
      <c r="F243" s="59" t="s">
        <v>174</v>
      </c>
      <c r="G243" s="29" t="s">
        <v>1894</v>
      </c>
      <c r="H243" s="60" t="s">
        <v>345</v>
      </c>
      <c r="J243" s="61" t="s">
        <v>1153</v>
      </c>
      <c r="K243" s="60" t="s">
        <v>345</v>
      </c>
      <c r="M243" s="31"/>
      <c r="N243" s="31"/>
      <c r="P243" s="28" t="s">
        <v>482</v>
      </c>
      <c r="Q243" s="28" t="s">
        <v>483</v>
      </c>
      <c r="R243" s="31" t="s">
        <v>1664</v>
      </c>
      <c r="S243" s="30" t="s">
        <v>1662</v>
      </c>
      <c r="T243" s="31" t="s">
        <v>160</v>
      </c>
      <c r="U243" s="31" t="s">
        <v>484</v>
      </c>
      <c r="W243" s="28" t="s">
        <v>488</v>
      </c>
      <c r="X243" s="28" t="s">
        <v>489</v>
      </c>
      <c r="Y243" s="29" t="s">
        <v>1663</v>
      </c>
      <c r="Z243" s="30" t="s">
        <v>1662</v>
      </c>
      <c r="AA243" s="31" t="s">
        <v>72</v>
      </c>
      <c r="AB243" s="31" t="s">
        <v>490</v>
      </c>
    </row>
    <row r="244" spans="3:28" ht="30" x14ac:dyDescent="0.2">
      <c r="C244" s="61" t="s">
        <v>1154</v>
      </c>
      <c r="D244" s="28" t="s">
        <v>463</v>
      </c>
      <c r="E244" s="28" t="s">
        <v>464</v>
      </c>
      <c r="F244" s="59" t="s">
        <v>71</v>
      </c>
      <c r="G244" s="29" t="s">
        <v>1896</v>
      </c>
      <c r="H244" s="60" t="s">
        <v>855</v>
      </c>
      <c r="J244" s="61" t="s">
        <v>1154</v>
      </c>
      <c r="K244" s="60" t="s">
        <v>855</v>
      </c>
      <c r="M244" s="31"/>
      <c r="N244" s="31"/>
      <c r="P244" s="28" t="s">
        <v>820</v>
      </c>
      <c r="Q244" s="28" t="s">
        <v>821</v>
      </c>
      <c r="R244" s="31" t="s">
        <v>1664</v>
      </c>
      <c r="S244" s="30" t="s">
        <v>1662</v>
      </c>
      <c r="T244" s="31" t="s">
        <v>161</v>
      </c>
      <c r="U244" s="31" t="s">
        <v>822</v>
      </c>
      <c r="W244" s="28" t="s">
        <v>463</v>
      </c>
      <c r="X244" s="28" t="s">
        <v>464</v>
      </c>
      <c r="Y244" s="29" t="s">
        <v>1663</v>
      </c>
      <c r="Z244" s="30" t="s">
        <v>1662</v>
      </c>
      <c r="AA244" s="31" t="s">
        <v>59</v>
      </c>
      <c r="AB244" s="31" t="s">
        <v>465</v>
      </c>
    </row>
    <row r="245" spans="3:28" ht="30" x14ac:dyDescent="0.2">
      <c r="C245" s="61" t="s">
        <v>1155</v>
      </c>
      <c r="D245" s="28" t="s">
        <v>361</v>
      </c>
      <c r="E245" s="28" t="s">
        <v>362</v>
      </c>
      <c r="F245" s="59" t="s">
        <v>238</v>
      </c>
      <c r="G245" s="29" t="s">
        <v>1895</v>
      </c>
      <c r="H245" s="60" t="s">
        <v>357</v>
      </c>
      <c r="J245" s="61" t="s">
        <v>1155</v>
      </c>
      <c r="K245" s="60" t="s">
        <v>357</v>
      </c>
      <c r="M245" s="31"/>
      <c r="N245" s="31"/>
      <c r="P245" s="28" t="s">
        <v>633</v>
      </c>
      <c r="Q245" s="28" t="s">
        <v>654</v>
      </c>
      <c r="R245" s="31" t="s">
        <v>1664</v>
      </c>
      <c r="S245" s="30" t="s">
        <v>1662</v>
      </c>
      <c r="T245" s="31" t="s">
        <v>162</v>
      </c>
      <c r="U245" s="31" t="s">
        <v>655</v>
      </c>
      <c r="W245" s="28" t="s">
        <v>361</v>
      </c>
      <c r="X245" s="28" t="s">
        <v>362</v>
      </c>
      <c r="Y245" s="29" t="s">
        <v>1661</v>
      </c>
      <c r="Z245" s="30" t="s">
        <v>1662</v>
      </c>
      <c r="AA245" s="31" t="s">
        <v>239</v>
      </c>
      <c r="AB245" s="31" t="s">
        <v>363</v>
      </c>
    </row>
    <row r="246" spans="3:28" ht="30" x14ac:dyDescent="0.2">
      <c r="C246" s="61" t="s">
        <v>1156</v>
      </c>
      <c r="D246" s="28" t="s">
        <v>34</v>
      </c>
      <c r="E246" s="28" t="s">
        <v>606</v>
      </c>
      <c r="F246" s="59" t="s">
        <v>1825</v>
      </c>
      <c r="G246" s="31" t="s">
        <v>1894</v>
      </c>
      <c r="H246" s="60" t="s">
        <v>771</v>
      </c>
      <c r="J246" s="61" t="s">
        <v>1156</v>
      </c>
      <c r="K246" s="60" t="s">
        <v>771</v>
      </c>
      <c r="M246" s="31"/>
      <c r="N246" s="31"/>
      <c r="P246" s="28" t="s">
        <v>436</v>
      </c>
      <c r="Q246" s="28" t="s">
        <v>437</v>
      </c>
      <c r="R246" s="31" t="s">
        <v>1664</v>
      </c>
      <c r="S246" s="30" t="s">
        <v>1662</v>
      </c>
      <c r="T246" s="31" t="s">
        <v>163</v>
      </c>
      <c r="U246" s="31" t="s">
        <v>438</v>
      </c>
      <c r="W246" s="28" t="s">
        <v>34</v>
      </c>
      <c r="X246" s="28" t="s">
        <v>606</v>
      </c>
      <c r="Y246" s="31" t="s">
        <v>1679</v>
      </c>
      <c r="Z246" s="30" t="s">
        <v>1662</v>
      </c>
      <c r="AA246" s="31" t="s">
        <v>278</v>
      </c>
      <c r="AB246" s="31" t="s">
        <v>1784</v>
      </c>
    </row>
    <row r="247" spans="3:28" ht="30" x14ac:dyDescent="0.2">
      <c r="C247" s="61" t="s">
        <v>1157</v>
      </c>
      <c r="D247" s="28" t="s">
        <v>1633</v>
      </c>
      <c r="E247" s="28" t="s">
        <v>1632</v>
      </c>
      <c r="F247" s="59" t="s">
        <v>58</v>
      </c>
      <c r="G247" s="31" t="s">
        <v>1896</v>
      </c>
      <c r="H247" s="60" t="s">
        <v>353</v>
      </c>
      <c r="J247" s="61" t="s">
        <v>1157</v>
      </c>
      <c r="K247" s="60" t="s">
        <v>353</v>
      </c>
      <c r="M247" s="31"/>
      <c r="N247" s="31"/>
      <c r="P247" s="28" t="s">
        <v>1630</v>
      </c>
      <c r="Q247" s="28" t="s">
        <v>1806</v>
      </c>
      <c r="R247" s="31" t="s">
        <v>1664</v>
      </c>
      <c r="S247" s="30" t="s">
        <v>1668</v>
      </c>
      <c r="T247" s="31" t="s">
        <v>163</v>
      </c>
      <c r="U247" s="31" t="s">
        <v>1807</v>
      </c>
      <c r="W247" s="28" t="s">
        <v>1633</v>
      </c>
      <c r="X247" s="28" t="s">
        <v>1632</v>
      </c>
      <c r="Y247" s="31" t="s">
        <v>1664</v>
      </c>
      <c r="Z247" s="30" t="s">
        <v>1662</v>
      </c>
      <c r="AA247" s="31" t="s">
        <v>175</v>
      </c>
      <c r="AB247" s="31" t="s">
        <v>1637</v>
      </c>
    </row>
    <row r="248" spans="3:28" ht="30" x14ac:dyDescent="0.2">
      <c r="C248" s="61" t="s">
        <v>1158</v>
      </c>
      <c r="D248" s="28" t="s">
        <v>419</v>
      </c>
      <c r="E248" s="28" t="s">
        <v>420</v>
      </c>
      <c r="F248" s="59" t="s">
        <v>251</v>
      </c>
      <c r="G248" s="31" t="s">
        <v>1895</v>
      </c>
      <c r="H248" s="60" t="s">
        <v>658</v>
      </c>
      <c r="J248" s="61" t="s">
        <v>1158</v>
      </c>
      <c r="K248" s="60" t="s">
        <v>658</v>
      </c>
      <c r="M248" s="31"/>
      <c r="N248" s="31"/>
      <c r="P248" s="28" t="s">
        <v>817</v>
      </c>
      <c r="Q248" s="28" t="s">
        <v>818</v>
      </c>
      <c r="R248" s="31" t="s">
        <v>1679</v>
      </c>
      <c r="S248" s="30" t="s">
        <v>1662</v>
      </c>
      <c r="T248" s="31" t="s">
        <v>269</v>
      </c>
      <c r="U248" s="31" t="s">
        <v>819</v>
      </c>
      <c r="W248" s="28" t="s">
        <v>419</v>
      </c>
      <c r="X248" s="28" t="s">
        <v>420</v>
      </c>
      <c r="Y248" s="31" t="s">
        <v>1664</v>
      </c>
      <c r="Z248" s="30" t="s">
        <v>1662</v>
      </c>
      <c r="AA248" s="31" t="s">
        <v>176</v>
      </c>
      <c r="AB248" s="31" t="s">
        <v>421</v>
      </c>
    </row>
    <row r="249" spans="3:28" ht="30" x14ac:dyDescent="0.2">
      <c r="C249" s="61" t="s">
        <v>1159</v>
      </c>
      <c r="D249" s="28" t="s">
        <v>479</v>
      </c>
      <c r="E249" s="28" t="s">
        <v>480</v>
      </c>
      <c r="F249" s="59" t="s">
        <v>72</v>
      </c>
      <c r="G249" s="29" t="s">
        <v>1896</v>
      </c>
      <c r="H249" s="60" t="s">
        <v>490</v>
      </c>
      <c r="J249" s="61" t="s">
        <v>1159</v>
      </c>
      <c r="K249" s="60" t="s">
        <v>490</v>
      </c>
      <c r="M249" s="31"/>
      <c r="N249" s="31"/>
      <c r="P249" s="28" t="s">
        <v>372</v>
      </c>
      <c r="Q249" s="28" t="s">
        <v>370</v>
      </c>
      <c r="R249" s="31" t="s">
        <v>1664</v>
      </c>
      <c r="S249" s="30" t="s">
        <v>1662</v>
      </c>
      <c r="T249" s="31" t="s">
        <v>188</v>
      </c>
      <c r="U249" s="31" t="s">
        <v>373</v>
      </c>
      <c r="W249" s="28" t="s">
        <v>479</v>
      </c>
      <c r="X249" s="28" t="s">
        <v>480</v>
      </c>
      <c r="Y249" s="29" t="s">
        <v>1663</v>
      </c>
      <c r="Z249" s="30" t="s">
        <v>1662</v>
      </c>
      <c r="AA249" s="31" t="s">
        <v>73</v>
      </c>
      <c r="AB249" s="31" t="s">
        <v>481</v>
      </c>
    </row>
    <row r="250" spans="3:28" ht="30" x14ac:dyDescent="0.2">
      <c r="C250" s="61" t="s">
        <v>996</v>
      </c>
      <c r="D250" s="28" t="s">
        <v>384</v>
      </c>
      <c r="E250" s="28" t="s">
        <v>385</v>
      </c>
      <c r="F250" s="59" t="s">
        <v>59</v>
      </c>
      <c r="G250" s="29" t="s">
        <v>1896</v>
      </c>
      <c r="H250" s="60" t="s">
        <v>465</v>
      </c>
      <c r="J250" s="61" t="s">
        <v>996</v>
      </c>
      <c r="K250" s="60" t="s">
        <v>465</v>
      </c>
      <c r="M250" s="31"/>
      <c r="N250" s="31"/>
      <c r="P250" s="28" t="s">
        <v>796</v>
      </c>
      <c r="Q250" s="28" t="s">
        <v>797</v>
      </c>
      <c r="R250" s="31" t="s">
        <v>1664</v>
      </c>
      <c r="S250" s="30" t="s">
        <v>1662</v>
      </c>
      <c r="T250" s="31" t="s">
        <v>189</v>
      </c>
      <c r="U250" s="31" t="s">
        <v>798</v>
      </c>
      <c r="W250" s="28" t="s">
        <v>384</v>
      </c>
      <c r="X250" s="28" t="s">
        <v>385</v>
      </c>
      <c r="Y250" s="29" t="s">
        <v>1663</v>
      </c>
      <c r="Z250" s="30" t="s">
        <v>1662</v>
      </c>
      <c r="AA250" s="31" t="s">
        <v>74</v>
      </c>
      <c r="AB250" s="31" t="s">
        <v>386</v>
      </c>
    </row>
    <row r="251" spans="3:28" ht="30" x14ac:dyDescent="0.2">
      <c r="C251" s="61" t="s">
        <v>1160</v>
      </c>
      <c r="D251" s="28" t="s">
        <v>390</v>
      </c>
      <c r="E251" s="28" t="s">
        <v>391</v>
      </c>
      <c r="F251" s="59" t="s">
        <v>239</v>
      </c>
      <c r="G251" s="31" t="s">
        <v>1895</v>
      </c>
      <c r="H251" s="60" t="s">
        <v>363</v>
      </c>
      <c r="J251" s="61" t="s">
        <v>1160</v>
      </c>
      <c r="K251" s="60" t="s">
        <v>363</v>
      </c>
      <c r="M251" s="31"/>
      <c r="N251" s="31"/>
      <c r="P251" s="28" t="s">
        <v>864</v>
      </c>
      <c r="Q251" s="28" t="s">
        <v>1779</v>
      </c>
      <c r="R251" s="29" t="s">
        <v>1661</v>
      </c>
      <c r="S251" s="30" t="s">
        <v>1668</v>
      </c>
      <c r="T251" s="31" t="s">
        <v>250</v>
      </c>
      <c r="U251" s="31" t="s">
        <v>1780</v>
      </c>
      <c r="W251" s="28" t="s">
        <v>390</v>
      </c>
      <c r="X251" s="28" t="s">
        <v>391</v>
      </c>
      <c r="Y251" s="31" t="s">
        <v>1664</v>
      </c>
      <c r="Z251" s="30" t="s">
        <v>1662</v>
      </c>
      <c r="AA251" s="31" t="s">
        <v>177</v>
      </c>
      <c r="AB251" s="31" t="s">
        <v>392</v>
      </c>
    </row>
    <row r="252" spans="3:28" ht="30" x14ac:dyDescent="0.2">
      <c r="C252" s="61" t="s">
        <v>1917</v>
      </c>
      <c r="D252" s="28" t="s">
        <v>326</v>
      </c>
      <c r="E252" s="28" t="s">
        <v>324</v>
      </c>
      <c r="F252" s="59" t="s">
        <v>278</v>
      </c>
      <c r="G252" s="31" t="s">
        <v>1898</v>
      </c>
      <c r="H252" s="60" t="s">
        <v>1636</v>
      </c>
      <c r="J252" s="61" t="s">
        <v>1917</v>
      </c>
      <c r="K252" s="60" t="s">
        <v>1636</v>
      </c>
      <c r="M252" s="31"/>
      <c r="N252" s="31"/>
      <c r="P252" s="28" t="s">
        <v>872</v>
      </c>
      <c r="Q252" s="28" t="s">
        <v>873</v>
      </c>
      <c r="R252" s="29" t="s">
        <v>1661</v>
      </c>
      <c r="S252" s="30" t="s">
        <v>1662</v>
      </c>
      <c r="T252" s="31" t="s">
        <v>250</v>
      </c>
      <c r="U252" s="31" t="s">
        <v>874</v>
      </c>
      <c r="W252" s="28" t="s">
        <v>326</v>
      </c>
      <c r="X252" s="28" t="s">
        <v>324</v>
      </c>
      <c r="Y252" s="31" t="s">
        <v>1665</v>
      </c>
      <c r="Z252" s="30" t="s">
        <v>1662</v>
      </c>
      <c r="AA252" s="31" t="s">
        <v>1678</v>
      </c>
      <c r="AB252" s="31" t="s">
        <v>327</v>
      </c>
    </row>
    <row r="253" spans="3:28" ht="30" x14ac:dyDescent="0.2">
      <c r="C253" s="61" t="s">
        <v>1638</v>
      </c>
      <c r="D253" s="28" t="s">
        <v>774</v>
      </c>
      <c r="E253" s="28" t="s">
        <v>52</v>
      </c>
      <c r="F253" s="59" t="s">
        <v>175</v>
      </c>
      <c r="G253" s="29" t="s">
        <v>1894</v>
      </c>
      <c r="H253" s="60" t="s">
        <v>1637</v>
      </c>
      <c r="J253" s="61" t="s">
        <v>1638</v>
      </c>
      <c r="K253" s="60" t="s">
        <v>1637</v>
      </c>
      <c r="M253" s="31"/>
      <c r="N253" s="31"/>
      <c r="P253" s="28" t="s">
        <v>1817</v>
      </c>
      <c r="Q253" s="28" t="s">
        <v>1631</v>
      </c>
      <c r="R253" s="31" t="s">
        <v>1664</v>
      </c>
      <c r="S253" s="30" t="s">
        <v>1668</v>
      </c>
      <c r="T253" s="31" t="s">
        <v>190</v>
      </c>
      <c r="U253" s="31" t="s">
        <v>1818</v>
      </c>
      <c r="W253" s="28" t="s">
        <v>774</v>
      </c>
      <c r="X253" s="28" t="s">
        <v>52</v>
      </c>
      <c r="Y253" s="29" t="s">
        <v>1663</v>
      </c>
      <c r="Z253" s="30" t="s">
        <v>1662</v>
      </c>
      <c r="AA253" s="31" t="s">
        <v>60</v>
      </c>
      <c r="AB253" s="31" t="s">
        <v>775</v>
      </c>
    </row>
    <row r="254" spans="3:28" ht="30" x14ac:dyDescent="0.2">
      <c r="C254" s="61" t="s">
        <v>1161</v>
      </c>
      <c r="D254" s="28" t="s">
        <v>676</v>
      </c>
      <c r="E254" s="28" t="s">
        <v>677</v>
      </c>
      <c r="F254" s="59" t="s">
        <v>176</v>
      </c>
      <c r="G254" s="29" t="s">
        <v>1894</v>
      </c>
      <c r="H254" s="60" t="s">
        <v>421</v>
      </c>
      <c r="J254" s="61" t="s">
        <v>1161</v>
      </c>
      <c r="K254" s="60" t="s">
        <v>421</v>
      </c>
      <c r="M254" s="31"/>
      <c r="N254" s="31"/>
      <c r="P254" s="28" t="s">
        <v>867</v>
      </c>
      <c r="Q254" s="28" t="s">
        <v>1841</v>
      </c>
      <c r="R254" s="31" t="s">
        <v>1664</v>
      </c>
      <c r="S254" s="30" t="s">
        <v>1662</v>
      </c>
      <c r="T254" s="31" t="s">
        <v>190</v>
      </c>
      <c r="U254" s="31" t="s">
        <v>868</v>
      </c>
      <c r="W254" s="28" t="s">
        <v>676</v>
      </c>
      <c r="X254" s="28" t="s">
        <v>677</v>
      </c>
      <c r="Y254" s="29" t="s">
        <v>1663</v>
      </c>
      <c r="Z254" s="30" t="s">
        <v>1662</v>
      </c>
      <c r="AA254" s="31" t="s">
        <v>33</v>
      </c>
      <c r="AB254" s="31" t="s">
        <v>678</v>
      </c>
    </row>
    <row r="255" spans="3:28" ht="30" x14ac:dyDescent="0.2">
      <c r="C255" s="61" t="s">
        <v>1162</v>
      </c>
      <c r="F255" s="59" t="s">
        <v>73</v>
      </c>
      <c r="G255" t="s">
        <v>1896</v>
      </c>
      <c r="H255" s="60" t="s">
        <v>481</v>
      </c>
      <c r="J255" s="61" t="s">
        <v>1162</v>
      </c>
      <c r="K255" s="60" t="s">
        <v>481</v>
      </c>
      <c r="M255" s="33"/>
      <c r="N255" s="33"/>
      <c r="P255" s="28" t="s">
        <v>789</v>
      </c>
      <c r="Q255" s="28" t="s">
        <v>790</v>
      </c>
      <c r="R255" s="31" t="s">
        <v>1698</v>
      </c>
      <c r="S255" s="30" t="s">
        <v>1662</v>
      </c>
      <c r="T255" s="31" t="s">
        <v>90</v>
      </c>
      <c r="U255" s="31" t="s">
        <v>791</v>
      </c>
    </row>
    <row r="256" spans="3:28" ht="30" x14ac:dyDescent="0.2">
      <c r="C256" s="61" t="s">
        <v>1163</v>
      </c>
      <c r="F256" s="59" t="s">
        <v>74</v>
      </c>
      <c r="G256" t="s">
        <v>1896</v>
      </c>
      <c r="H256" s="60" t="s">
        <v>386</v>
      </c>
      <c r="J256" s="61" t="s">
        <v>1163</v>
      </c>
      <c r="K256" s="60" t="s">
        <v>386</v>
      </c>
      <c r="P256" s="28" t="s">
        <v>525</v>
      </c>
      <c r="Q256" s="28" t="s">
        <v>526</v>
      </c>
      <c r="R256" s="31" t="s">
        <v>1664</v>
      </c>
      <c r="S256" s="30" t="s">
        <v>1662</v>
      </c>
      <c r="T256" s="31" t="s">
        <v>164</v>
      </c>
      <c r="U256" s="31" t="s">
        <v>527</v>
      </c>
    </row>
    <row r="257" spans="3:21" ht="30" x14ac:dyDescent="0.2">
      <c r="C257" s="61" t="s">
        <v>1164</v>
      </c>
      <c r="F257" s="59" t="s">
        <v>177</v>
      </c>
      <c r="G257" t="s">
        <v>1894</v>
      </c>
      <c r="H257" s="60" t="s">
        <v>392</v>
      </c>
      <c r="J257" s="61" t="s">
        <v>1164</v>
      </c>
      <c r="K257" s="60" t="s">
        <v>392</v>
      </c>
      <c r="P257" s="28" t="s">
        <v>1832</v>
      </c>
      <c r="Q257" s="28" t="s">
        <v>1833</v>
      </c>
      <c r="R257" s="31" t="s">
        <v>1664</v>
      </c>
      <c r="S257" s="30" t="s">
        <v>1668</v>
      </c>
      <c r="T257" s="31" t="s">
        <v>164</v>
      </c>
      <c r="U257" s="31" t="s">
        <v>1834</v>
      </c>
    </row>
    <row r="258" spans="3:21" ht="30" x14ac:dyDescent="0.2">
      <c r="C258" s="61" t="s">
        <v>1918</v>
      </c>
      <c r="F258" s="59" t="s">
        <v>1892</v>
      </c>
      <c r="G258" t="s">
        <v>1897</v>
      </c>
      <c r="H258" s="60" t="s">
        <v>1923</v>
      </c>
      <c r="J258" s="61" t="s">
        <v>1918</v>
      </c>
      <c r="K258" s="60" t="s">
        <v>1923</v>
      </c>
      <c r="P258" s="28" t="s">
        <v>758</v>
      </c>
      <c r="Q258" s="28" t="s">
        <v>759</v>
      </c>
      <c r="R258" s="31" t="s">
        <v>1664</v>
      </c>
      <c r="S258" s="30" t="s">
        <v>1662</v>
      </c>
      <c r="T258" s="31" t="s">
        <v>165</v>
      </c>
      <c r="U258" s="31" t="s">
        <v>760</v>
      </c>
    </row>
    <row r="259" spans="3:21" ht="30" x14ac:dyDescent="0.2">
      <c r="C259" s="61" t="s">
        <v>1165</v>
      </c>
      <c r="F259" s="59" t="s">
        <v>1893</v>
      </c>
      <c r="G259" t="s">
        <v>1897</v>
      </c>
      <c r="H259" s="60" t="s">
        <v>327</v>
      </c>
      <c r="J259" s="61" t="s">
        <v>1165</v>
      </c>
      <c r="K259" s="60" t="s">
        <v>327</v>
      </c>
      <c r="P259" s="28" t="s">
        <v>1741</v>
      </c>
      <c r="Q259" s="28" t="s">
        <v>33</v>
      </c>
      <c r="R259" s="31" t="s">
        <v>1679</v>
      </c>
      <c r="S259" s="30" t="s">
        <v>1668</v>
      </c>
      <c r="T259" s="31" t="s">
        <v>277</v>
      </c>
      <c r="U259" s="31" t="s">
        <v>1742</v>
      </c>
    </row>
    <row r="260" spans="3:21" ht="30" x14ac:dyDescent="0.2">
      <c r="C260" s="61" t="s">
        <v>1166</v>
      </c>
      <c r="F260" s="59" t="s">
        <v>60</v>
      </c>
      <c r="G260" t="s">
        <v>1896</v>
      </c>
      <c r="H260" s="60" t="s">
        <v>775</v>
      </c>
      <c r="J260" s="61" t="s">
        <v>1166</v>
      </c>
      <c r="K260" s="60" t="s">
        <v>775</v>
      </c>
      <c r="P260" s="28" t="s">
        <v>804</v>
      </c>
      <c r="Q260" s="28" t="s">
        <v>805</v>
      </c>
      <c r="R260" s="31" t="s">
        <v>1679</v>
      </c>
      <c r="S260" s="30" t="s">
        <v>1662</v>
      </c>
      <c r="T260" s="31" t="s">
        <v>277</v>
      </c>
      <c r="U260" s="31" t="s">
        <v>806</v>
      </c>
    </row>
    <row r="261" spans="3:21" ht="30" x14ac:dyDescent="0.2">
      <c r="C261" s="61" t="s">
        <v>1167</v>
      </c>
      <c r="F261" s="59" t="s">
        <v>33</v>
      </c>
      <c r="G261" t="s">
        <v>1896</v>
      </c>
      <c r="H261" s="60" t="s">
        <v>678</v>
      </c>
      <c r="J261" s="61" t="s">
        <v>1167</v>
      </c>
      <c r="K261" s="60" t="s">
        <v>678</v>
      </c>
      <c r="P261" s="28" t="s">
        <v>466</v>
      </c>
      <c r="Q261" s="28" t="s">
        <v>374</v>
      </c>
      <c r="R261" s="29" t="s">
        <v>1663</v>
      </c>
      <c r="S261" s="30" t="s">
        <v>1662</v>
      </c>
      <c r="T261" s="31" t="s">
        <v>53</v>
      </c>
      <c r="U261" s="31" t="s">
        <v>467</v>
      </c>
    </row>
    <row r="262" spans="3:21" ht="30" x14ac:dyDescent="0.2">
      <c r="C262" s="60"/>
      <c r="F262" s="59"/>
      <c r="H262" s="60"/>
      <c r="J262" s="60"/>
      <c r="K262" s="60"/>
      <c r="P262" s="28" t="s">
        <v>501</v>
      </c>
      <c r="Q262" s="28" t="s">
        <v>502</v>
      </c>
      <c r="R262" s="31" t="s">
        <v>1698</v>
      </c>
      <c r="S262" s="30" t="s">
        <v>1662</v>
      </c>
      <c r="T262" s="31" t="s">
        <v>91</v>
      </c>
      <c r="U262" s="31" t="s">
        <v>503</v>
      </c>
    </row>
    <row r="263" spans="3:21" ht="30" x14ac:dyDescent="0.2">
      <c r="C263" s="60"/>
      <c r="F263" s="60"/>
      <c r="H263" s="60"/>
      <c r="J263" s="60"/>
      <c r="K263" s="60"/>
      <c r="P263" s="28" t="s">
        <v>1685</v>
      </c>
      <c r="Q263" s="28" t="s">
        <v>637</v>
      </c>
      <c r="R263" s="29" t="s">
        <v>1663</v>
      </c>
      <c r="S263" s="30" t="s">
        <v>1668</v>
      </c>
      <c r="T263" s="31" t="s">
        <v>54</v>
      </c>
      <c r="U263" s="31" t="s">
        <v>1686</v>
      </c>
    </row>
    <row r="264" spans="3:21" ht="30" x14ac:dyDescent="0.2">
      <c r="C264" s="60"/>
      <c r="F264" s="61"/>
      <c r="H264" s="60"/>
      <c r="J264" s="60"/>
      <c r="K264" s="60"/>
      <c r="P264" s="28" t="s">
        <v>447</v>
      </c>
      <c r="Q264" s="28" t="s">
        <v>448</v>
      </c>
      <c r="R264" s="29" t="s">
        <v>1663</v>
      </c>
      <c r="S264" s="30" t="s">
        <v>1662</v>
      </c>
      <c r="T264" s="31" t="s">
        <v>54</v>
      </c>
      <c r="U264" s="31" t="s">
        <v>449</v>
      </c>
    </row>
    <row r="265" spans="3:21" ht="30" x14ac:dyDescent="0.2">
      <c r="C265" s="60"/>
      <c r="F265" s="61"/>
      <c r="H265" s="60"/>
      <c r="J265" s="60"/>
      <c r="K265" s="60"/>
      <c r="P265" s="28" t="s">
        <v>630</v>
      </c>
      <c r="Q265" s="28" t="s">
        <v>782</v>
      </c>
      <c r="R265" s="31" t="s">
        <v>1698</v>
      </c>
      <c r="S265" s="30" t="s">
        <v>1662</v>
      </c>
      <c r="T265" s="31" t="s">
        <v>92</v>
      </c>
      <c r="U265" s="31" t="s">
        <v>783</v>
      </c>
    </row>
    <row r="266" spans="3:21" ht="30" x14ac:dyDescent="0.2">
      <c r="C266" s="60"/>
      <c r="F266" s="59"/>
      <c r="H266" s="60"/>
      <c r="J266" s="60"/>
      <c r="K266" s="60"/>
      <c r="P266" s="28" t="s">
        <v>303</v>
      </c>
      <c r="Q266" s="28" t="s">
        <v>304</v>
      </c>
      <c r="R266" s="31" t="s">
        <v>1664</v>
      </c>
      <c r="S266" s="30" t="s">
        <v>1662</v>
      </c>
      <c r="T266" s="31" t="s">
        <v>166</v>
      </c>
      <c r="U266" s="31" t="s">
        <v>305</v>
      </c>
    </row>
    <row r="267" spans="3:21" ht="30" x14ac:dyDescent="0.2">
      <c r="C267" s="60"/>
      <c r="F267" s="59"/>
      <c r="H267" s="60"/>
      <c r="J267" s="60"/>
      <c r="K267" s="60"/>
      <c r="P267" s="28" t="s">
        <v>682</v>
      </c>
      <c r="Q267" s="28" t="s">
        <v>617</v>
      </c>
      <c r="R267" s="31" t="s">
        <v>1664</v>
      </c>
      <c r="S267" s="30" t="s">
        <v>1662</v>
      </c>
      <c r="T267" s="31" t="s">
        <v>167</v>
      </c>
      <c r="U267" s="31" t="s">
        <v>683</v>
      </c>
    </row>
    <row r="268" spans="3:21" ht="45" x14ac:dyDescent="0.2">
      <c r="C268" s="60"/>
      <c r="F268" s="61"/>
      <c r="H268" s="60"/>
      <c r="J268" s="60"/>
      <c r="K268" s="60"/>
      <c r="P268" s="28" t="s">
        <v>851</v>
      </c>
      <c r="Q268" s="28" t="s">
        <v>1707</v>
      </c>
      <c r="R268" s="31" t="s">
        <v>1698</v>
      </c>
      <c r="S268" s="30" t="s">
        <v>1668</v>
      </c>
      <c r="T268" s="31" t="s">
        <v>93</v>
      </c>
      <c r="U268" s="31" t="s">
        <v>1708</v>
      </c>
    </row>
    <row r="269" spans="3:21" ht="45" x14ac:dyDescent="0.2">
      <c r="C269" s="60"/>
      <c r="F269" s="60"/>
      <c r="H269" s="60"/>
      <c r="J269" s="60"/>
      <c r="K269" s="60"/>
      <c r="P269" s="28" t="s">
        <v>670</v>
      </c>
      <c r="Q269" s="28" t="s">
        <v>668</v>
      </c>
      <c r="R269" s="31" t="s">
        <v>1698</v>
      </c>
      <c r="S269" s="30" t="s">
        <v>1662</v>
      </c>
      <c r="T269" s="31" t="s">
        <v>93</v>
      </c>
      <c r="U269" s="31" t="s">
        <v>671</v>
      </c>
    </row>
    <row r="270" spans="3:21" ht="30" x14ac:dyDescent="0.2">
      <c r="C270" s="60"/>
      <c r="F270" s="60"/>
      <c r="H270" s="60"/>
      <c r="J270" s="60"/>
      <c r="K270" s="60"/>
      <c r="P270" s="28" t="s">
        <v>32</v>
      </c>
      <c r="Q270" s="28" t="s">
        <v>602</v>
      </c>
      <c r="R270" s="29" t="s">
        <v>1661</v>
      </c>
      <c r="S270" s="31" t="s">
        <v>1662</v>
      </c>
      <c r="T270" s="31" t="s">
        <v>229</v>
      </c>
      <c r="U270" s="31" t="s">
        <v>603</v>
      </c>
    </row>
    <row r="271" spans="3:21" ht="30" x14ac:dyDescent="0.2">
      <c r="C271" s="60"/>
      <c r="F271" s="60"/>
      <c r="H271" s="60"/>
      <c r="J271" s="60"/>
      <c r="K271" s="60"/>
      <c r="P271" s="28" t="s">
        <v>510</v>
      </c>
      <c r="Q271" s="28" t="s">
        <v>511</v>
      </c>
      <c r="R271" s="29" t="s">
        <v>1661</v>
      </c>
      <c r="S271" s="30" t="s">
        <v>1662</v>
      </c>
      <c r="T271" s="31" t="s">
        <v>230</v>
      </c>
      <c r="U271" s="31" t="s">
        <v>512</v>
      </c>
    </row>
    <row r="272" spans="3:21" ht="30" x14ac:dyDescent="0.2">
      <c r="C272" s="60"/>
      <c r="F272" s="60"/>
      <c r="H272" s="60"/>
      <c r="J272" s="60"/>
      <c r="K272" s="60"/>
      <c r="P272" s="28" t="s">
        <v>1769</v>
      </c>
      <c r="Q272" s="28" t="s">
        <v>1770</v>
      </c>
      <c r="R272" s="29" t="s">
        <v>1661</v>
      </c>
      <c r="S272" s="30" t="s">
        <v>1668</v>
      </c>
      <c r="T272" s="31" t="s">
        <v>230</v>
      </c>
      <c r="U272" s="31" t="s">
        <v>1771</v>
      </c>
    </row>
    <row r="273" spans="3:21" ht="30" x14ac:dyDescent="0.2">
      <c r="C273" s="60"/>
      <c r="F273" s="60"/>
      <c r="H273" s="60"/>
      <c r="J273" s="60"/>
      <c r="K273" s="60"/>
      <c r="P273" s="28" t="s">
        <v>1838</v>
      </c>
      <c r="Q273" s="28" t="s">
        <v>843</v>
      </c>
      <c r="R273" s="31" t="s">
        <v>1664</v>
      </c>
      <c r="S273" s="30" t="s">
        <v>1662</v>
      </c>
      <c r="T273" s="31" t="s">
        <v>168</v>
      </c>
      <c r="U273" s="31" t="s">
        <v>844</v>
      </c>
    </row>
    <row r="274" spans="3:21" ht="30" x14ac:dyDescent="0.2">
      <c r="C274" s="60"/>
      <c r="F274" s="60"/>
      <c r="H274" s="60"/>
      <c r="J274" s="60"/>
      <c r="K274" s="60"/>
      <c r="P274" s="28" t="s">
        <v>36</v>
      </c>
      <c r="Q274" s="28" t="s">
        <v>374</v>
      </c>
      <c r="R274" s="31" t="s">
        <v>1679</v>
      </c>
      <c r="S274" s="30" t="s">
        <v>1662</v>
      </c>
      <c r="T274" s="31" t="s">
        <v>270</v>
      </c>
      <c r="U274" s="31" t="s">
        <v>471</v>
      </c>
    </row>
    <row r="275" spans="3:21" ht="30" x14ac:dyDescent="0.2">
      <c r="C275" s="60"/>
      <c r="F275" s="60"/>
      <c r="H275" s="60"/>
      <c r="J275" s="60"/>
      <c r="K275" s="60"/>
      <c r="P275" s="28" t="s">
        <v>33</v>
      </c>
      <c r="Q275" s="28" t="s">
        <v>559</v>
      </c>
      <c r="R275" s="29" t="s">
        <v>1661</v>
      </c>
      <c r="S275" s="31" t="s">
        <v>1662</v>
      </c>
      <c r="T275" s="31" t="s">
        <v>231</v>
      </c>
      <c r="U275" s="31" t="s">
        <v>560</v>
      </c>
    </row>
    <row r="276" spans="3:21" ht="30" x14ac:dyDescent="0.2">
      <c r="C276" s="60"/>
      <c r="F276" s="60"/>
      <c r="H276" s="60"/>
      <c r="J276" s="60"/>
      <c r="K276" s="60"/>
      <c r="P276" s="28" t="s">
        <v>287</v>
      </c>
      <c r="Q276" s="28" t="s">
        <v>285</v>
      </c>
      <c r="R276" s="29" t="s">
        <v>1661</v>
      </c>
      <c r="S276" s="31" t="s">
        <v>1662</v>
      </c>
      <c r="T276" s="31" t="s">
        <v>232</v>
      </c>
      <c r="U276" s="31" t="s">
        <v>288</v>
      </c>
    </row>
    <row r="277" spans="3:21" ht="45" x14ac:dyDescent="0.2">
      <c r="C277" s="60"/>
      <c r="F277" s="60"/>
      <c r="H277" s="60"/>
      <c r="J277" s="60"/>
      <c r="K277" s="60"/>
      <c r="P277" s="28" t="s">
        <v>1761</v>
      </c>
      <c r="Q277" s="28" t="s">
        <v>1762</v>
      </c>
      <c r="R277" s="29" t="s">
        <v>1661</v>
      </c>
      <c r="S277" s="31" t="s">
        <v>1668</v>
      </c>
      <c r="T277" s="31" t="s">
        <v>232</v>
      </c>
      <c r="U277" s="31" t="s">
        <v>1763</v>
      </c>
    </row>
    <row r="278" spans="3:21" ht="30" x14ac:dyDescent="0.2">
      <c r="C278" s="60"/>
      <c r="F278" s="60"/>
      <c r="H278" s="60"/>
      <c r="J278" s="60"/>
      <c r="K278" s="60"/>
      <c r="P278" s="28" t="s">
        <v>416</v>
      </c>
      <c r="Q278" s="28" t="s">
        <v>417</v>
      </c>
      <c r="R278" s="31" t="s">
        <v>1664</v>
      </c>
      <c r="S278" s="30" t="s">
        <v>1662</v>
      </c>
      <c r="T278" s="31" t="s">
        <v>169</v>
      </c>
      <c r="U278" s="31" t="s">
        <v>418</v>
      </c>
    </row>
    <row r="279" spans="3:21" ht="30" x14ac:dyDescent="0.2">
      <c r="C279" s="60"/>
      <c r="F279" s="60"/>
      <c r="H279" s="60"/>
      <c r="J279" s="60"/>
      <c r="K279" s="60"/>
      <c r="P279" s="28" t="s">
        <v>907</v>
      </c>
      <c r="Q279" s="28" t="s">
        <v>908</v>
      </c>
      <c r="R279" s="31" t="s">
        <v>1665</v>
      </c>
      <c r="S279" s="30" t="s">
        <v>1662</v>
      </c>
      <c r="T279" s="31" t="s">
        <v>199</v>
      </c>
      <c r="U279" s="31" t="s">
        <v>909</v>
      </c>
    </row>
    <row r="280" spans="3:21" ht="30" x14ac:dyDescent="0.2">
      <c r="C280" s="60"/>
      <c r="F280" s="60"/>
      <c r="H280" s="60"/>
      <c r="J280" s="60"/>
      <c r="K280" s="60"/>
      <c r="P280" s="28" t="s">
        <v>578</v>
      </c>
      <c r="Q280" s="28" t="s">
        <v>772</v>
      </c>
      <c r="R280" s="31" t="s">
        <v>1679</v>
      </c>
      <c r="S280" s="30" t="s">
        <v>1662</v>
      </c>
      <c r="T280" s="31" t="s">
        <v>271</v>
      </c>
      <c r="U280" s="31" t="s">
        <v>773</v>
      </c>
    </row>
    <row r="281" spans="3:21" ht="30" x14ac:dyDescent="0.2">
      <c r="C281" s="60"/>
      <c r="F281" s="60"/>
      <c r="H281" s="60"/>
      <c r="J281" s="60"/>
      <c r="K281" s="60"/>
      <c r="P281" s="28" t="s">
        <v>1715</v>
      </c>
      <c r="Q281" s="28" t="s">
        <v>287</v>
      </c>
      <c r="R281" s="31" t="s">
        <v>1698</v>
      </c>
      <c r="S281" s="30" t="s">
        <v>1668</v>
      </c>
      <c r="T281" s="31" t="s">
        <v>94</v>
      </c>
      <c r="U281" s="31" t="s">
        <v>1716</v>
      </c>
    </row>
    <row r="282" spans="3:21" ht="30" x14ac:dyDescent="0.2">
      <c r="C282" s="60"/>
      <c r="F282" s="60"/>
      <c r="H282" s="60"/>
      <c r="J282" s="60"/>
      <c r="K282" s="60"/>
      <c r="P282" s="28" t="s">
        <v>779</v>
      </c>
      <c r="Q282" s="28" t="s">
        <v>780</v>
      </c>
      <c r="R282" s="31" t="s">
        <v>1698</v>
      </c>
      <c r="S282" s="30" t="s">
        <v>1662</v>
      </c>
      <c r="T282" s="31" t="s">
        <v>94</v>
      </c>
      <c r="U282" s="31" t="s">
        <v>781</v>
      </c>
    </row>
    <row r="283" spans="3:21" ht="30" x14ac:dyDescent="0.2">
      <c r="C283" s="60"/>
      <c r="F283" s="60"/>
      <c r="H283" s="60"/>
      <c r="J283" s="60"/>
      <c r="K283" s="60"/>
      <c r="P283" s="28" t="s">
        <v>323</v>
      </c>
      <c r="Q283" s="28" t="s">
        <v>380</v>
      </c>
      <c r="R283" s="31" t="s">
        <v>1698</v>
      </c>
      <c r="S283" s="30" t="s">
        <v>1662</v>
      </c>
      <c r="T283" s="31" t="s">
        <v>95</v>
      </c>
      <c r="U283" s="31" t="s">
        <v>382</v>
      </c>
    </row>
    <row r="284" spans="3:21" ht="30" x14ac:dyDescent="0.2">
      <c r="C284" s="60"/>
      <c r="F284" s="60"/>
      <c r="H284" s="60"/>
      <c r="J284" s="60"/>
      <c r="K284" s="60"/>
      <c r="P284" s="28" t="s">
        <v>1693</v>
      </c>
      <c r="Q284" s="28" t="s">
        <v>362</v>
      </c>
      <c r="R284" s="29" t="s">
        <v>1663</v>
      </c>
      <c r="S284" s="30" t="s">
        <v>1668</v>
      </c>
      <c r="T284" s="31" t="s">
        <v>55</v>
      </c>
      <c r="U284" s="31" t="s">
        <v>1694</v>
      </c>
    </row>
    <row r="285" spans="3:21" ht="30" x14ac:dyDescent="0.2">
      <c r="C285" s="60"/>
      <c r="F285" s="60"/>
      <c r="H285" s="60"/>
      <c r="J285" s="60"/>
      <c r="K285" s="60"/>
      <c r="P285" s="28" t="s">
        <v>519</v>
      </c>
      <c r="Q285" s="28" t="s">
        <v>520</v>
      </c>
      <c r="R285" s="29" t="s">
        <v>1663</v>
      </c>
      <c r="S285" s="30" t="s">
        <v>1662</v>
      </c>
      <c r="T285" s="31" t="s">
        <v>55</v>
      </c>
      <c r="U285" s="31" t="s">
        <v>521</v>
      </c>
    </row>
    <row r="286" spans="3:21" ht="30" x14ac:dyDescent="0.2">
      <c r="C286" s="60"/>
      <c r="F286" s="60"/>
      <c r="H286" s="60"/>
      <c r="J286" s="60"/>
      <c r="K286" s="60"/>
      <c r="P286" s="28" t="s">
        <v>285</v>
      </c>
      <c r="Q286" s="28" t="s">
        <v>374</v>
      </c>
      <c r="R286" s="31" t="s">
        <v>1698</v>
      </c>
      <c r="S286" s="30" t="s">
        <v>1662</v>
      </c>
      <c r="T286" s="31" t="s">
        <v>96</v>
      </c>
      <c r="U286" s="31" t="s">
        <v>468</v>
      </c>
    </row>
    <row r="287" spans="3:21" ht="30" x14ac:dyDescent="0.2">
      <c r="C287" s="60"/>
      <c r="F287" s="60"/>
      <c r="H287" s="60"/>
      <c r="J287" s="60"/>
      <c r="K287" s="60"/>
      <c r="P287" s="28" t="s">
        <v>439</v>
      </c>
      <c r="Q287" s="28" t="s">
        <v>440</v>
      </c>
      <c r="R287" s="31" t="s">
        <v>1698</v>
      </c>
      <c r="S287" s="30" t="s">
        <v>1662</v>
      </c>
      <c r="T287" s="31" t="s">
        <v>97</v>
      </c>
      <c r="U287" s="31" t="s">
        <v>441</v>
      </c>
    </row>
    <row r="288" spans="3:21" ht="30" x14ac:dyDescent="0.2">
      <c r="C288" s="60"/>
      <c r="F288" s="60"/>
      <c r="H288" s="60"/>
      <c r="J288" s="60"/>
      <c r="K288" s="60"/>
      <c r="P288" s="28" t="s">
        <v>318</v>
      </c>
      <c r="Q288" s="28" t="s">
        <v>319</v>
      </c>
      <c r="R288" s="29" t="s">
        <v>1674</v>
      </c>
      <c r="S288" s="30" t="s">
        <v>1662</v>
      </c>
      <c r="T288" s="31" t="s">
        <v>255</v>
      </c>
      <c r="U288" s="31" t="s">
        <v>320</v>
      </c>
    </row>
    <row r="289" spans="3:21" ht="30" x14ac:dyDescent="0.2">
      <c r="C289" s="60"/>
      <c r="F289" s="60"/>
      <c r="H289" s="60"/>
      <c r="J289" s="60"/>
      <c r="K289" s="60"/>
      <c r="P289" s="28" t="s">
        <v>1730</v>
      </c>
      <c r="Q289" s="28" t="s">
        <v>1731</v>
      </c>
      <c r="R289" s="31" t="s">
        <v>1679</v>
      </c>
      <c r="S289" s="30" t="s">
        <v>1668</v>
      </c>
      <c r="T289" s="31" t="s">
        <v>255</v>
      </c>
      <c r="U289" s="31" t="s">
        <v>1732</v>
      </c>
    </row>
    <row r="290" spans="3:21" ht="30" x14ac:dyDescent="0.2">
      <c r="C290" s="60"/>
      <c r="F290" s="60"/>
      <c r="H290" s="60"/>
      <c r="J290" s="60"/>
      <c r="K290" s="60"/>
      <c r="P290" s="28" t="s">
        <v>703</v>
      </c>
      <c r="Q290" s="28" t="s">
        <v>704</v>
      </c>
      <c r="R290" s="31" t="s">
        <v>1698</v>
      </c>
      <c r="S290" s="30" t="s">
        <v>1662</v>
      </c>
      <c r="T290" s="31" t="s">
        <v>98</v>
      </c>
      <c r="U290" s="31" t="s">
        <v>705</v>
      </c>
    </row>
    <row r="291" spans="3:21" ht="30" x14ac:dyDescent="0.2">
      <c r="C291" s="60"/>
      <c r="F291" s="60"/>
      <c r="H291" s="60"/>
      <c r="J291" s="60"/>
      <c r="K291" s="60"/>
      <c r="P291" s="28" t="s">
        <v>396</v>
      </c>
      <c r="Q291" s="28" t="s">
        <v>397</v>
      </c>
      <c r="R291" s="29" t="s">
        <v>1663</v>
      </c>
      <c r="S291" s="30" t="s">
        <v>1662</v>
      </c>
      <c r="T291" s="31" t="s">
        <v>56</v>
      </c>
      <c r="U291" s="31" t="s">
        <v>398</v>
      </c>
    </row>
    <row r="292" spans="3:21" ht="30" x14ac:dyDescent="0.2">
      <c r="C292" s="60"/>
      <c r="F292" s="60"/>
      <c r="H292" s="60"/>
      <c r="J292" s="60"/>
      <c r="K292" s="60"/>
      <c r="P292" s="28" t="s">
        <v>896</v>
      </c>
      <c r="Q292" s="28" t="s">
        <v>897</v>
      </c>
      <c r="R292" s="29" t="s">
        <v>1661</v>
      </c>
      <c r="S292" s="30" t="s">
        <v>1662</v>
      </c>
      <c r="T292" s="31" t="s">
        <v>233</v>
      </c>
      <c r="U292" s="31" t="s">
        <v>898</v>
      </c>
    </row>
    <row r="293" spans="3:21" ht="30" x14ac:dyDescent="0.2">
      <c r="C293" s="60"/>
      <c r="F293" s="60"/>
      <c r="H293" s="60"/>
      <c r="J293" s="60"/>
      <c r="K293" s="60"/>
      <c r="P293" s="28" t="s">
        <v>374</v>
      </c>
      <c r="Q293" s="28" t="s">
        <v>370</v>
      </c>
      <c r="R293" s="31" t="s">
        <v>1664</v>
      </c>
      <c r="S293" s="30" t="s">
        <v>1662</v>
      </c>
      <c r="T293" s="31" t="s">
        <v>170</v>
      </c>
      <c r="U293" s="31" t="s">
        <v>375</v>
      </c>
    </row>
    <row r="294" spans="3:21" ht="30" x14ac:dyDescent="0.2">
      <c r="C294" s="60"/>
      <c r="F294" s="60"/>
      <c r="H294" s="60"/>
      <c r="J294" s="60"/>
      <c r="K294" s="60"/>
      <c r="P294" s="28" t="s">
        <v>722</v>
      </c>
      <c r="Q294" s="28" t="s">
        <v>38</v>
      </c>
      <c r="R294" s="31" t="s">
        <v>1679</v>
      </c>
      <c r="S294" s="30" t="s">
        <v>1662</v>
      </c>
      <c r="T294" s="31" t="s">
        <v>272</v>
      </c>
      <c r="U294" s="31" t="s">
        <v>723</v>
      </c>
    </row>
    <row r="295" spans="3:21" ht="30" x14ac:dyDescent="0.2">
      <c r="C295" s="60"/>
      <c r="F295" s="60"/>
      <c r="H295" s="60"/>
      <c r="J295" s="60"/>
      <c r="K295" s="60"/>
      <c r="P295" s="28" t="s">
        <v>920</v>
      </c>
      <c r="Q295" s="28" t="s">
        <v>921</v>
      </c>
      <c r="R295" s="31" t="s">
        <v>1664</v>
      </c>
      <c r="S295" s="30" t="s">
        <v>1662</v>
      </c>
      <c r="T295" s="31" t="s">
        <v>171</v>
      </c>
      <c r="U295" s="31" t="s">
        <v>922</v>
      </c>
    </row>
    <row r="296" spans="3:21" ht="30" x14ac:dyDescent="0.2">
      <c r="C296" s="60"/>
      <c r="F296" s="60"/>
      <c r="H296" s="60"/>
      <c r="J296" s="60"/>
      <c r="K296" s="60"/>
      <c r="P296" s="28" t="s">
        <v>442</v>
      </c>
      <c r="Q296" s="28" t="s">
        <v>443</v>
      </c>
      <c r="R296" s="29" t="s">
        <v>1661</v>
      </c>
      <c r="S296" s="30" t="s">
        <v>1662</v>
      </c>
      <c r="T296" s="31" t="s">
        <v>234</v>
      </c>
      <c r="U296" s="31" t="s">
        <v>444</v>
      </c>
    </row>
    <row r="297" spans="3:21" ht="30" x14ac:dyDescent="0.2">
      <c r="C297" s="60"/>
      <c r="F297" s="60"/>
      <c r="H297" s="60"/>
      <c r="J297" s="60"/>
      <c r="K297" s="60"/>
      <c r="P297" s="28" t="s">
        <v>1683</v>
      </c>
      <c r="Q297" s="28" t="s">
        <v>1795</v>
      </c>
      <c r="R297" s="29" t="s">
        <v>1661</v>
      </c>
      <c r="S297" s="30" t="s">
        <v>1668</v>
      </c>
      <c r="T297" s="31" t="s">
        <v>234</v>
      </c>
      <c r="U297" s="31" t="s">
        <v>1796</v>
      </c>
    </row>
    <row r="298" spans="3:21" ht="30" x14ac:dyDescent="0.2">
      <c r="C298" s="60"/>
      <c r="F298" s="60"/>
      <c r="H298" s="60"/>
      <c r="J298" s="60"/>
      <c r="K298" s="60"/>
      <c r="P298" s="28" t="s">
        <v>899</v>
      </c>
      <c r="Q298" s="28" t="s">
        <v>900</v>
      </c>
      <c r="R298" s="31" t="s">
        <v>1664</v>
      </c>
      <c r="S298" s="30" t="s">
        <v>1662</v>
      </c>
      <c r="T298" s="31" t="s">
        <v>172</v>
      </c>
      <c r="U298" s="31" t="s">
        <v>901</v>
      </c>
    </row>
    <row r="299" spans="3:21" ht="30" x14ac:dyDescent="0.2">
      <c r="C299" s="60"/>
      <c r="F299" s="60"/>
      <c r="H299" s="60"/>
      <c r="J299" s="60"/>
      <c r="K299" s="60"/>
      <c r="P299" s="28" t="s">
        <v>404</v>
      </c>
      <c r="Q299" s="28" t="s">
        <v>405</v>
      </c>
      <c r="R299" s="29" t="s">
        <v>1661</v>
      </c>
      <c r="S299" s="30" t="s">
        <v>1662</v>
      </c>
      <c r="T299" s="31" t="s">
        <v>235</v>
      </c>
      <c r="U299" s="31" t="s">
        <v>406</v>
      </c>
    </row>
    <row r="300" spans="3:21" ht="30" x14ac:dyDescent="0.2">
      <c r="C300" s="60"/>
      <c r="F300" s="60"/>
      <c r="H300" s="60"/>
      <c r="J300" s="60"/>
      <c r="K300" s="60"/>
      <c r="P300" s="28" t="s">
        <v>1802</v>
      </c>
      <c r="Q300" s="28" t="s">
        <v>1</v>
      </c>
      <c r="R300" s="29" t="s">
        <v>1661</v>
      </c>
      <c r="S300" s="30" t="s">
        <v>1668</v>
      </c>
      <c r="T300" s="31" t="s">
        <v>235</v>
      </c>
      <c r="U300" s="31" t="s">
        <v>1803</v>
      </c>
    </row>
    <row r="301" spans="3:21" ht="30" x14ac:dyDescent="0.2">
      <c r="C301" s="60"/>
      <c r="F301" s="60"/>
      <c r="H301" s="60"/>
      <c r="J301" s="60"/>
      <c r="K301" s="60"/>
      <c r="P301" s="28" t="s">
        <v>284</v>
      </c>
      <c r="Q301" s="28" t="s">
        <v>285</v>
      </c>
      <c r="R301" s="29" t="s">
        <v>1663</v>
      </c>
      <c r="S301" s="30" t="s">
        <v>1662</v>
      </c>
      <c r="T301" s="31" t="s">
        <v>57</v>
      </c>
      <c r="U301" s="31" t="s">
        <v>286</v>
      </c>
    </row>
    <row r="302" spans="3:21" ht="30" x14ac:dyDescent="0.2">
      <c r="C302" s="60"/>
      <c r="F302" s="60"/>
      <c r="H302" s="60"/>
      <c r="J302" s="60"/>
      <c r="K302" s="60"/>
      <c r="P302" s="28" t="s">
        <v>587</v>
      </c>
      <c r="Q302" s="28" t="s">
        <v>1699</v>
      </c>
      <c r="R302" s="29" t="s">
        <v>1663</v>
      </c>
      <c r="S302" s="30" t="s">
        <v>1668</v>
      </c>
      <c r="T302" s="31" t="s">
        <v>57</v>
      </c>
      <c r="U302" s="31" t="s">
        <v>1700</v>
      </c>
    </row>
    <row r="303" spans="3:21" ht="30" x14ac:dyDescent="0.2">
      <c r="C303" s="60"/>
      <c r="F303" s="60"/>
      <c r="H303" s="60"/>
      <c r="J303" s="60"/>
      <c r="K303" s="60"/>
      <c r="P303" s="28" t="s">
        <v>460</v>
      </c>
      <c r="Q303" s="28" t="s">
        <v>461</v>
      </c>
      <c r="R303" s="29" t="s">
        <v>1661</v>
      </c>
      <c r="S303" s="30" t="s">
        <v>1662</v>
      </c>
      <c r="T303" s="31" t="s">
        <v>236</v>
      </c>
      <c r="U303" s="31" t="s">
        <v>462</v>
      </c>
    </row>
    <row r="304" spans="3:21" ht="30" x14ac:dyDescent="0.2">
      <c r="C304" s="60"/>
      <c r="F304" s="60"/>
      <c r="H304" s="60"/>
      <c r="J304" s="60"/>
      <c r="K304" s="60"/>
      <c r="P304" s="28" t="s">
        <v>1773</v>
      </c>
      <c r="Q304" s="28" t="s">
        <v>1774</v>
      </c>
      <c r="R304" s="53" t="s">
        <v>1661</v>
      </c>
      <c r="S304" s="54" t="s">
        <v>1668</v>
      </c>
      <c r="T304" s="55" t="s">
        <v>236</v>
      </c>
      <c r="U304" s="31" t="s">
        <v>1775</v>
      </c>
    </row>
    <row r="305" spans="3:21" ht="30" x14ac:dyDescent="0.2">
      <c r="C305" s="60"/>
      <c r="F305" s="60"/>
      <c r="H305" s="60"/>
      <c r="J305" s="60"/>
      <c r="K305" s="60"/>
      <c r="P305" s="28" t="s">
        <v>799</v>
      </c>
      <c r="Q305" s="28" t="s">
        <v>911</v>
      </c>
      <c r="R305" s="31" t="s">
        <v>1664</v>
      </c>
      <c r="S305" s="30" t="s">
        <v>1662</v>
      </c>
      <c r="T305" s="31" t="s">
        <v>173</v>
      </c>
      <c r="U305" s="31" t="s">
        <v>913</v>
      </c>
    </row>
    <row r="306" spans="3:21" ht="30" x14ac:dyDescent="0.2">
      <c r="C306" s="60"/>
      <c r="F306" s="60"/>
      <c r="H306" s="60"/>
      <c r="J306" s="60"/>
      <c r="K306" s="60"/>
      <c r="P306" s="28" t="s">
        <v>684</v>
      </c>
      <c r="Q306" s="28" t="s">
        <v>685</v>
      </c>
      <c r="R306" s="31" t="s">
        <v>1698</v>
      </c>
      <c r="S306" s="30" t="s">
        <v>1662</v>
      </c>
      <c r="T306" s="31" t="s">
        <v>99</v>
      </c>
      <c r="U306" s="31" t="s">
        <v>686</v>
      </c>
    </row>
    <row r="307" spans="3:21" ht="30" x14ac:dyDescent="0.2">
      <c r="C307" s="60"/>
      <c r="F307" s="60"/>
      <c r="H307" s="60"/>
      <c r="J307" s="60"/>
      <c r="K307" s="60"/>
      <c r="P307" s="28" t="s">
        <v>491</v>
      </c>
      <c r="Q307" s="28" t="s">
        <v>1</v>
      </c>
      <c r="R307" s="29" t="s">
        <v>1661</v>
      </c>
      <c r="S307" s="30" t="s">
        <v>1662</v>
      </c>
      <c r="T307" s="31" t="s">
        <v>237</v>
      </c>
      <c r="U307" s="31" t="s">
        <v>492</v>
      </c>
    </row>
    <row r="308" spans="3:21" ht="30" x14ac:dyDescent="0.2">
      <c r="C308" s="60"/>
      <c r="F308" s="60"/>
      <c r="H308" s="60"/>
      <c r="J308" s="60"/>
      <c r="K308" s="60"/>
      <c r="P308" s="28" t="s">
        <v>1764</v>
      </c>
      <c r="Q308" s="28" t="s">
        <v>350</v>
      </c>
      <c r="R308" s="29" t="s">
        <v>1661</v>
      </c>
      <c r="S308" s="30" t="s">
        <v>1668</v>
      </c>
      <c r="T308" s="31" t="s">
        <v>237</v>
      </c>
      <c r="U308" s="31" t="s">
        <v>1765</v>
      </c>
    </row>
    <row r="309" spans="3:21" ht="30" x14ac:dyDescent="0.2">
      <c r="C309" s="60"/>
      <c r="F309" s="60"/>
      <c r="H309" s="60"/>
      <c r="J309" s="60"/>
      <c r="K309" s="60"/>
      <c r="P309" s="28" t="s">
        <v>32</v>
      </c>
      <c r="Q309" s="28" t="s">
        <v>46</v>
      </c>
      <c r="R309" s="31" t="s">
        <v>1665</v>
      </c>
      <c r="S309" s="30" t="s">
        <v>1662</v>
      </c>
      <c r="T309" s="31" t="s">
        <v>200</v>
      </c>
      <c r="U309" s="31" t="s">
        <v>592</v>
      </c>
    </row>
    <row r="310" spans="3:21" ht="30" x14ac:dyDescent="0.2">
      <c r="C310" s="60"/>
      <c r="F310" s="60"/>
      <c r="H310" s="60"/>
      <c r="J310" s="60"/>
      <c r="K310" s="60"/>
      <c r="P310" s="28" t="s">
        <v>1865</v>
      </c>
      <c r="Q310" s="28" t="s">
        <v>350</v>
      </c>
      <c r="R310" s="31" t="s">
        <v>1665</v>
      </c>
      <c r="S310" s="30" t="s">
        <v>1668</v>
      </c>
      <c r="T310" s="31" t="s">
        <v>200</v>
      </c>
      <c r="U310" s="31" t="s">
        <v>1866</v>
      </c>
    </row>
    <row r="311" spans="3:21" ht="30" x14ac:dyDescent="0.2">
      <c r="C311" s="60"/>
      <c r="F311" s="60"/>
      <c r="H311" s="60"/>
      <c r="J311" s="60"/>
      <c r="K311" s="60"/>
      <c r="P311" s="28" t="s">
        <v>297</v>
      </c>
      <c r="Q311" s="28" t="s">
        <v>298</v>
      </c>
      <c r="R311" s="31" t="s">
        <v>1665</v>
      </c>
      <c r="S311" s="30" t="s">
        <v>1662</v>
      </c>
      <c r="T311" s="31" t="s">
        <v>201</v>
      </c>
      <c r="U311" s="31" t="s">
        <v>299</v>
      </c>
    </row>
    <row r="312" spans="3:21" ht="30" x14ac:dyDescent="0.2">
      <c r="C312" s="60"/>
      <c r="F312" s="60"/>
      <c r="H312" s="60"/>
      <c r="J312" s="60"/>
      <c r="K312" s="60"/>
      <c r="P312" s="28" t="s">
        <v>1862</v>
      </c>
      <c r="Q312" s="28" t="s">
        <v>1863</v>
      </c>
      <c r="R312" s="31" t="s">
        <v>1665</v>
      </c>
      <c r="S312" s="30" t="s">
        <v>1668</v>
      </c>
      <c r="T312" s="31" t="s">
        <v>201</v>
      </c>
      <c r="U312" s="31" t="s">
        <v>1864</v>
      </c>
    </row>
    <row r="313" spans="3:21" ht="30" x14ac:dyDescent="0.2">
      <c r="C313" s="60"/>
      <c r="F313" s="60"/>
      <c r="H313" s="60"/>
      <c r="J313" s="60"/>
      <c r="K313" s="60"/>
      <c r="P313" s="28" t="s">
        <v>343</v>
      </c>
      <c r="Q313" s="28" t="s">
        <v>344</v>
      </c>
      <c r="R313" s="31" t="s">
        <v>1664</v>
      </c>
      <c r="S313" s="30" t="s">
        <v>1662</v>
      </c>
      <c r="T313" s="31" t="s">
        <v>174</v>
      </c>
      <c r="U313" s="31" t="s">
        <v>345</v>
      </c>
    </row>
    <row r="314" spans="3:21" ht="30" x14ac:dyDescent="0.2">
      <c r="C314" s="60"/>
      <c r="F314" s="60"/>
      <c r="H314" s="60"/>
      <c r="J314" s="60"/>
      <c r="K314" s="60"/>
      <c r="P314" s="28" t="s">
        <v>440</v>
      </c>
      <c r="Q314" s="28" t="s">
        <v>854</v>
      </c>
      <c r="R314" s="29" t="s">
        <v>1663</v>
      </c>
      <c r="S314" s="30" t="s">
        <v>1662</v>
      </c>
      <c r="T314" s="31" t="s">
        <v>71</v>
      </c>
      <c r="U314" s="31" t="s">
        <v>855</v>
      </c>
    </row>
    <row r="315" spans="3:21" ht="30" x14ac:dyDescent="0.2">
      <c r="C315" s="60"/>
      <c r="F315" s="60"/>
      <c r="H315" s="60"/>
      <c r="J315" s="60"/>
      <c r="K315" s="60"/>
      <c r="P315" s="28" t="s">
        <v>356</v>
      </c>
      <c r="Q315" s="28" t="s">
        <v>40</v>
      </c>
      <c r="R315" s="29" t="s">
        <v>1661</v>
      </c>
      <c r="S315" s="31" t="s">
        <v>1662</v>
      </c>
      <c r="T315" s="31" t="s">
        <v>238</v>
      </c>
      <c r="U315" s="31" t="s">
        <v>357</v>
      </c>
    </row>
    <row r="316" spans="3:21" ht="45" x14ac:dyDescent="0.2">
      <c r="C316" s="60"/>
      <c r="F316" s="60"/>
      <c r="H316" s="60"/>
      <c r="J316" s="60"/>
      <c r="K316" s="60"/>
      <c r="P316" s="28" t="s">
        <v>1757</v>
      </c>
      <c r="Q316" s="28" t="s">
        <v>652</v>
      </c>
      <c r="R316" s="29" t="s">
        <v>1661</v>
      </c>
      <c r="S316" s="31" t="s">
        <v>1668</v>
      </c>
      <c r="T316" s="31" t="s">
        <v>238</v>
      </c>
      <c r="U316" s="31" t="s">
        <v>1758</v>
      </c>
    </row>
    <row r="317" spans="3:21" ht="45" x14ac:dyDescent="0.2">
      <c r="C317" s="60"/>
      <c r="F317" s="60"/>
      <c r="H317" s="60"/>
      <c r="J317" s="60"/>
      <c r="K317" s="60"/>
      <c r="P317" s="28" t="s">
        <v>396</v>
      </c>
      <c r="Q317" s="28" t="s">
        <v>767</v>
      </c>
      <c r="R317" s="31" t="s">
        <v>1664</v>
      </c>
      <c r="S317" s="30" t="s">
        <v>1662</v>
      </c>
      <c r="T317" s="31" t="s">
        <v>1825</v>
      </c>
      <c r="U317" s="31" t="s">
        <v>771</v>
      </c>
    </row>
    <row r="318" spans="3:21" ht="30" x14ac:dyDescent="0.2">
      <c r="C318" s="60"/>
      <c r="F318" s="60"/>
      <c r="H318" s="60"/>
      <c r="J318" s="60"/>
      <c r="K318" s="60"/>
      <c r="P318" s="28" t="s">
        <v>352</v>
      </c>
      <c r="Q318" s="28" t="s">
        <v>350</v>
      </c>
      <c r="R318" s="29" t="s">
        <v>1663</v>
      </c>
      <c r="S318" s="30" t="s">
        <v>1662</v>
      </c>
      <c r="T318" s="31" t="s">
        <v>58</v>
      </c>
      <c r="U318" s="31" t="s">
        <v>353</v>
      </c>
    </row>
    <row r="319" spans="3:21" ht="30" x14ac:dyDescent="0.2">
      <c r="C319" s="60"/>
      <c r="F319" s="60"/>
      <c r="H319" s="60"/>
      <c r="J319" s="60"/>
      <c r="K319" s="60"/>
      <c r="P319" s="28" t="s">
        <v>656</v>
      </c>
      <c r="Q319" s="28" t="s">
        <v>657</v>
      </c>
      <c r="R319" s="29" t="s">
        <v>1661</v>
      </c>
      <c r="S319" s="30" t="s">
        <v>1662</v>
      </c>
      <c r="T319" s="31" t="s">
        <v>251</v>
      </c>
      <c r="U319" s="31" t="s">
        <v>658</v>
      </c>
    </row>
    <row r="320" spans="3:21" ht="30" x14ac:dyDescent="0.2">
      <c r="C320" s="60"/>
      <c r="F320" s="60"/>
      <c r="H320" s="60"/>
      <c r="J320" s="60"/>
      <c r="K320" s="60"/>
      <c r="P320" s="28" t="s">
        <v>488</v>
      </c>
      <c r="Q320" s="28" t="s">
        <v>489</v>
      </c>
      <c r="R320" s="29" t="s">
        <v>1663</v>
      </c>
      <c r="S320" s="30" t="s">
        <v>1662</v>
      </c>
      <c r="T320" s="31" t="s">
        <v>72</v>
      </c>
      <c r="U320" s="31" t="s">
        <v>490</v>
      </c>
    </row>
    <row r="321" spans="3:21" ht="30" x14ac:dyDescent="0.2">
      <c r="C321" s="60"/>
      <c r="F321" s="60"/>
      <c r="H321" s="60"/>
      <c r="J321" s="60"/>
      <c r="K321" s="60"/>
      <c r="P321" s="28" t="s">
        <v>346</v>
      </c>
      <c r="Q321" s="28" t="s">
        <v>1701</v>
      </c>
      <c r="R321" s="29" t="s">
        <v>1663</v>
      </c>
      <c r="S321" s="30" t="s">
        <v>1668</v>
      </c>
      <c r="T321" s="31" t="s">
        <v>59</v>
      </c>
      <c r="U321" s="31" t="s">
        <v>1702</v>
      </c>
    </row>
    <row r="322" spans="3:21" ht="30" x14ac:dyDescent="0.2">
      <c r="C322" s="60"/>
      <c r="F322" s="60"/>
      <c r="H322" s="60"/>
      <c r="J322" s="60"/>
      <c r="K322" s="60"/>
      <c r="P322" s="28" t="s">
        <v>463</v>
      </c>
      <c r="Q322" s="28" t="s">
        <v>464</v>
      </c>
      <c r="R322" s="29" t="s">
        <v>1663</v>
      </c>
      <c r="S322" s="30" t="s">
        <v>1662</v>
      </c>
      <c r="T322" s="31" t="s">
        <v>59</v>
      </c>
      <c r="U322" s="31" t="s">
        <v>465</v>
      </c>
    </row>
    <row r="323" spans="3:21" ht="30" x14ac:dyDescent="0.2">
      <c r="C323" s="60"/>
      <c r="F323" s="60"/>
      <c r="H323" s="60"/>
      <c r="J323" s="60"/>
      <c r="K323" s="60"/>
      <c r="P323" s="28" t="s">
        <v>361</v>
      </c>
      <c r="Q323" s="28" t="s">
        <v>362</v>
      </c>
      <c r="R323" s="29" t="s">
        <v>1661</v>
      </c>
      <c r="S323" s="30" t="s">
        <v>1662</v>
      </c>
      <c r="T323" s="31" t="s">
        <v>239</v>
      </c>
      <c r="U323" s="31" t="s">
        <v>363</v>
      </c>
    </row>
    <row r="324" spans="3:21" ht="30" x14ac:dyDescent="0.2">
      <c r="C324" s="60"/>
      <c r="F324" s="60"/>
      <c r="H324" s="60"/>
      <c r="J324" s="60"/>
      <c r="K324" s="60"/>
      <c r="P324" s="28" t="s">
        <v>34</v>
      </c>
      <c r="Q324" s="28" t="s">
        <v>606</v>
      </c>
      <c r="R324" s="31" t="s">
        <v>1679</v>
      </c>
      <c r="S324" s="30" t="s">
        <v>1662</v>
      </c>
      <c r="T324" s="31" t="s">
        <v>278</v>
      </c>
      <c r="U324" s="31" t="s">
        <v>1784</v>
      </c>
    </row>
    <row r="325" spans="3:21" ht="30" x14ac:dyDescent="0.2">
      <c r="C325" s="60"/>
      <c r="F325" s="60"/>
      <c r="H325" s="60"/>
      <c r="J325" s="60"/>
      <c r="K325" s="60"/>
      <c r="P325" s="28" t="s">
        <v>1633</v>
      </c>
      <c r="Q325" s="28" t="s">
        <v>1632</v>
      </c>
      <c r="R325" s="31" t="s">
        <v>1664</v>
      </c>
      <c r="S325" s="30" t="s">
        <v>1662</v>
      </c>
      <c r="T325" s="31" t="s">
        <v>175</v>
      </c>
      <c r="U325" s="31" t="s">
        <v>1637</v>
      </c>
    </row>
    <row r="326" spans="3:21" ht="30" x14ac:dyDescent="0.2">
      <c r="C326" s="60"/>
      <c r="F326" s="60"/>
      <c r="H326" s="60"/>
      <c r="J326" s="60"/>
      <c r="K326" s="60"/>
      <c r="P326" s="28" t="s">
        <v>419</v>
      </c>
      <c r="Q326" s="28" t="s">
        <v>420</v>
      </c>
      <c r="R326" s="31" t="s">
        <v>1664</v>
      </c>
      <c r="S326" s="30" t="s">
        <v>1662</v>
      </c>
      <c r="T326" s="31" t="s">
        <v>176</v>
      </c>
      <c r="U326" s="31" t="s">
        <v>421</v>
      </c>
    </row>
    <row r="327" spans="3:21" ht="30" x14ac:dyDescent="0.2">
      <c r="C327" s="60"/>
      <c r="F327" s="60"/>
      <c r="H327" s="60"/>
      <c r="J327" s="60"/>
      <c r="K327" s="60"/>
      <c r="P327" s="28" t="s">
        <v>479</v>
      </c>
      <c r="Q327" s="28" t="s">
        <v>480</v>
      </c>
      <c r="R327" s="29" t="s">
        <v>1663</v>
      </c>
      <c r="S327" s="30" t="s">
        <v>1662</v>
      </c>
      <c r="T327" s="31" t="s">
        <v>73</v>
      </c>
      <c r="U327" s="31" t="s">
        <v>481</v>
      </c>
    </row>
    <row r="328" spans="3:21" ht="30" x14ac:dyDescent="0.2">
      <c r="C328" s="60"/>
      <c r="F328" s="60"/>
      <c r="H328" s="60"/>
      <c r="J328" s="60"/>
      <c r="K328" s="60"/>
      <c r="P328" s="28" t="s">
        <v>384</v>
      </c>
      <c r="Q328" s="28" t="s">
        <v>385</v>
      </c>
      <c r="R328" s="29" t="s">
        <v>1663</v>
      </c>
      <c r="S328" s="30" t="s">
        <v>1662</v>
      </c>
      <c r="T328" s="31" t="s">
        <v>74</v>
      </c>
      <c r="U328" s="31" t="s">
        <v>386</v>
      </c>
    </row>
    <row r="329" spans="3:21" ht="30" x14ac:dyDescent="0.2">
      <c r="C329" s="60"/>
      <c r="F329" s="60"/>
      <c r="H329" s="60"/>
      <c r="J329" s="60"/>
      <c r="K329" s="60"/>
      <c r="P329" s="28" t="s">
        <v>390</v>
      </c>
      <c r="Q329" s="28" t="s">
        <v>391</v>
      </c>
      <c r="R329" s="31" t="s">
        <v>1664</v>
      </c>
      <c r="S329" s="30" t="s">
        <v>1662</v>
      </c>
      <c r="T329" s="31" t="s">
        <v>177</v>
      </c>
      <c r="U329" s="31" t="s">
        <v>392</v>
      </c>
    </row>
    <row r="330" spans="3:21" ht="30" x14ac:dyDescent="0.2">
      <c r="C330" s="60"/>
      <c r="F330" s="60"/>
      <c r="H330" s="60"/>
      <c r="J330" s="60"/>
      <c r="K330" s="60"/>
      <c r="P330" s="28" t="s">
        <v>1810</v>
      </c>
      <c r="Q330" s="28" t="s">
        <v>1811</v>
      </c>
      <c r="R330" s="31" t="s">
        <v>1664</v>
      </c>
      <c r="S330" s="30" t="s">
        <v>1668</v>
      </c>
      <c r="T330" s="31" t="s">
        <v>177</v>
      </c>
      <c r="U330" s="31" t="s">
        <v>1812</v>
      </c>
    </row>
    <row r="331" spans="3:21" ht="30" x14ac:dyDescent="0.2">
      <c r="C331" s="60"/>
      <c r="F331" s="60"/>
      <c r="H331" s="60"/>
      <c r="J331" s="60"/>
      <c r="K331" s="60"/>
      <c r="P331" s="28" t="s">
        <v>326</v>
      </c>
      <c r="Q331" s="28" t="s">
        <v>324</v>
      </c>
      <c r="R331" s="31" t="s">
        <v>1665</v>
      </c>
      <c r="S331" s="30" t="s">
        <v>1662</v>
      </c>
      <c r="T331" s="31" t="s">
        <v>1678</v>
      </c>
      <c r="U331" s="31" t="s">
        <v>327</v>
      </c>
    </row>
    <row r="332" spans="3:21" ht="30" x14ac:dyDescent="0.2">
      <c r="C332" s="60"/>
      <c r="F332" s="60"/>
      <c r="H332" s="60"/>
      <c r="J332" s="60"/>
      <c r="K332" s="60"/>
      <c r="P332" s="28" t="s">
        <v>35</v>
      </c>
      <c r="Q332" s="28" t="s">
        <v>377</v>
      </c>
      <c r="R332" s="31" t="s">
        <v>1665</v>
      </c>
      <c r="S332" s="30" t="s">
        <v>1668</v>
      </c>
      <c r="T332" s="31" t="s">
        <v>1678</v>
      </c>
      <c r="U332" s="31" t="s">
        <v>1861</v>
      </c>
    </row>
    <row r="333" spans="3:21" ht="30" x14ac:dyDescent="0.2">
      <c r="C333" s="60"/>
      <c r="F333" s="60"/>
      <c r="H333" s="60"/>
      <c r="J333" s="60"/>
      <c r="K333" s="60"/>
      <c r="P333" s="28" t="s">
        <v>1689</v>
      </c>
      <c r="Q333" s="28" t="s">
        <v>319</v>
      </c>
      <c r="R333" s="29" t="s">
        <v>1663</v>
      </c>
      <c r="S333" s="30" t="s">
        <v>1668</v>
      </c>
      <c r="T333" s="31" t="s">
        <v>60</v>
      </c>
      <c r="U333" s="31" t="s">
        <v>1690</v>
      </c>
    </row>
    <row r="334" spans="3:21" ht="30" x14ac:dyDescent="0.2">
      <c r="C334" s="60"/>
      <c r="F334" s="60"/>
      <c r="H334" s="60"/>
      <c r="J334" s="60"/>
      <c r="K334" s="60"/>
      <c r="P334" s="28" t="s">
        <v>774</v>
      </c>
      <c r="Q334" s="28" t="s">
        <v>52</v>
      </c>
      <c r="R334" s="29" t="s">
        <v>1663</v>
      </c>
      <c r="S334" s="30" t="s">
        <v>1662</v>
      </c>
      <c r="T334" s="31" t="s">
        <v>60</v>
      </c>
      <c r="U334" s="31" t="s">
        <v>775</v>
      </c>
    </row>
    <row r="335" spans="3:21" ht="30" x14ac:dyDescent="0.2">
      <c r="C335" s="60"/>
      <c r="F335" s="60"/>
      <c r="H335" s="60"/>
      <c r="J335" s="60"/>
      <c r="K335" s="60"/>
      <c r="P335" s="28" t="s">
        <v>676</v>
      </c>
      <c r="Q335" s="28" t="s">
        <v>677</v>
      </c>
      <c r="R335" s="29" t="s">
        <v>1663</v>
      </c>
      <c r="S335" s="30" t="s">
        <v>1662</v>
      </c>
      <c r="T335" s="31" t="s">
        <v>33</v>
      </c>
      <c r="U335" s="31" t="s">
        <v>678</v>
      </c>
    </row>
    <row r="336" spans="3:21" x14ac:dyDescent="0.2">
      <c r="C336" s="60"/>
      <c r="F336" s="60"/>
      <c r="H336" s="60"/>
      <c r="J336" s="60"/>
      <c r="K336" s="60"/>
      <c r="P336" s="33"/>
      <c r="Q336" s="33"/>
      <c r="R336" s="33"/>
      <c r="S336" s="33"/>
      <c r="T336" s="33"/>
      <c r="U336" s="33"/>
    </row>
    <row r="337" spans="3:11" x14ac:dyDescent="0.2">
      <c r="C337" s="60"/>
      <c r="F337" s="60"/>
      <c r="H337" s="60"/>
      <c r="J337" s="60"/>
      <c r="K337" s="60"/>
    </row>
    <row r="338" spans="3:11" x14ac:dyDescent="0.2">
      <c r="C338" s="60"/>
      <c r="F338" s="60"/>
      <c r="H338" s="60"/>
      <c r="J338" s="60"/>
      <c r="K338" s="60"/>
    </row>
    <row r="339" spans="3:11" x14ac:dyDescent="0.2">
      <c r="C339" s="60"/>
      <c r="F339" s="60"/>
      <c r="H339" s="60"/>
      <c r="J339" s="60"/>
      <c r="K339" s="60"/>
    </row>
    <row r="340" spans="3:11" x14ac:dyDescent="0.2">
      <c r="C340" s="60"/>
      <c r="F340" s="60"/>
      <c r="H340" s="60"/>
      <c r="J340" s="60"/>
      <c r="K340" s="60"/>
    </row>
    <row r="341" spans="3:11" x14ac:dyDescent="0.2">
      <c r="C341" s="60"/>
      <c r="F341" s="60"/>
      <c r="H341" s="60"/>
      <c r="J341" s="60"/>
      <c r="K341" s="60"/>
    </row>
    <row r="342" spans="3:11" x14ac:dyDescent="0.2">
      <c r="C342" s="60"/>
      <c r="F342" s="60"/>
      <c r="H342" s="60"/>
      <c r="J342" s="60"/>
      <c r="K342" s="60"/>
    </row>
    <row r="343" spans="3:11" x14ac:dyDescent="0.2">
      <c r="C343" s="60"/>
      <c r="F343" s="60"/>
      <c r="H343" s="60"/>
      <c r="J343" s="60"/>
      <c r="K343" s="60"/>
    </row>
    <row r="344" spans="3:11" x14ac:dyDescent="0.2">
      <c r="C344" s="60"/>
      <c r="F344" s="60"/>
      <c r="H344" s="60"/>
      <c r="J344" s="60"/>
      <c r="K344" s="60"/>
    </row>
    <row r="345" spans="3:11" x14ac:dyDescent="0.2">
      <c r="C345" s="60"/>
      <c r="F345" s="60"/>
      <c r="H345" s="60"/>
      <c r="J345" s="60"/>
      <c r="K345" s="60"/>
    </row>
    <row r="346" spans="3:11" x14ac:dyDescent="0.2">
      <c r="C346" s="60"/>
      <c r="F346" s="60"/>
      <c r="H346" s="60"/>
      <c r="J346" s="60"/>
      <c r="K346" s="60"/>
    </row>
    <row r="347" spans="3:11" x14ac:dyDescent="0.2">
      <c r="C347" s="60"/>
      <c r="F347" s="60"/>
      <c r="H347" s="60"/>
      <c r="J347" s="60"/>
      <c r="K347" s="60"/>
    </row>
    <row r="348" spans="3:11" x14ac:dyDescent="0.2">
      <c r="C348" s="60"/>
      <c r="F348" s="60"/>
      <c r="H348" s="60"/>
      <c r="J348" s="60"/>
      <c r="K348" s="60"/>
    </row>
    <row r="349" spans="3:11" x14ac:dyDescent="0.2">
      <c r="C349" s="60"/>
      <c r="F349" s="60"/>
      <c r="H349" s="60"/>
      <c r="J349" s="60"/>
      <c r="K349" s="60"/>
    </row>
    <row r="350" spans="3:11" x14ac:dyDescent="0.2">
      <c r="C350" s="60"/>
      <c r="F350" s="60"/>
      <c r="H350" s="60"/>
      <c r="J350" s="60"/>
      <c r="K350" s="60"/>
    </row>
    <row r="351" spans="3:11" x14ac:dyDescent="0.2">
      <c r="C351" s="60"/>
      <c r="F351" s="60"/>
      <c r="H351" s="60"/>
      <c r="J351" s="60"/>
      <c r="K351" s="60"/>
    </row>
    <row r="352" spans="3:11" x14ac:dyDescent="0.2">
      <c r="C352" s="60"/>
      <c r="F352" s="60"/>
      <c r="H352" s="60"/>
      <c r="J352" s="60"/>
      <c r="K352" s="60"/>
    </row>
    <row r="353" spans="3:11" x14ac:dyDescent="0.2">
      <c r="C353" s="60"/>
      <c r="F353" s="60"/>
      <c r="H353" s="60"/>
      <c r="J353" s="60"/>
      <c r="K353" s="60"/>
    </row>
    <row r="354" spans="3:11" x14ac:dyDescent="0.2">
      <c r="C354" s="60"/>
      <c r="F354" s="60"/>
      <c r="H354" s="60"/>
      <c r="J354" s="60"/>
      <c r="K354" s="60"/>
    </row>
    <row r="355" spans="3:11" x14ac:dyDescent="0.2">
      <c r="C355" s="60"/>
      <c r="F355" s="60"/>
      <c r="H355" s="60"/>
      <c r="J355" s="60"/>
      <c r="K355" s="60"/>
    </row>
    <row r="356" spans="3:11" x14ac:dyDescent="0.2">
      <c r="C356" s="60"/>
      <c r="F356" s="60"/>
      <c r="H356" s="60"/>
      <c r="J356" s="60"/>
      <c r="K356" s="60"/>
    </row>
    <row r="357" spans="3:11" x14ac:dyDescent="0.2">
      <c r="C357" s="60"/>
      <c r="F357" s="60"/>
      <c r="H357" s="60"/>
      <c r="J357" s="60"/>
      <c r="K357" s="60"/>
    </row>
    <row r="358" spans="3:11" x14ac:dyDescent="0.2">
      <c r="C358" s="60"/>
      <c r="F358" s="60"/>
      <c r="H358" s="60"/>
      <c r="J358" s="60"/>
      <c r="K358" s="60"/>
    </row>
    <row r="359" spans="3:11" x14ac:dyDescent="0.2">
      <c r="C359" s="60"/>
      <c r="F359" s="60"/>
      <c r="H359" s="60"/>
      <c r="J359" s="60"/>
      <c r="K359" s="60"/>
    </row>
    <row r="360" spans="3:11" x14ac:dyDescent="0.2">
      <c r="C360" s="60"/>
      <c r="F360" s="60"/>
      <c r="H360" s="60"/>
      <c r="J360" s="60"/>
      <c r="K360" s="60"/>
    </row>
    <row r="361" spans="3:11" x14ac:dyDescent="0.2">
      <c r="C361" s="60"/>
      <c r="F361" s="60"/>
      <c r="H361" s="60"/>
      <c r="J361" s="60"/>
      <c r="K361" s="60"/>
    </row>
    <row r="362" spans="3:11" x14ac:dyDescent="0.2">
      <c r="C362" s="60"/>
      <c r="F362" s="60"/>
      <c r="H362" s="60"/>
      <c r="J362" s="60"/>
      <c r="K362" s="60"/>
    </row>
    <row r="363" spans="3:11" x14ac:dyDescent="0.2">
      <c r="C363" s="60"/>
      <c r="F363" s="60"/>
      <c r="H363" s="60"/>
      <c r="J363" s="60"/>
      <c r="K363" s="60"/>
    </row>
    <row r="364" spans="3:11" x14ac:dyDescent="0.2">
      <c r="C364" s="60"/>
      <c r="F364" s="60"/>
      <c r="H364" s="60"/>
      <c r="J364" s="60"/>
      <c r="K364" s="60"/>
    </row>
    <row r="365" spans="3:11" x14ac:dyDescent="0.2">
      <c r="C365" s="60"/>
      <c r="F365" s="60"/>
      <c r="H365" s="60"/>
      <c r="J365" s="60"/>
      <c r="K365" s="60"/>
    </row>
    <row r="366" spans="3:11" x14ac:dyDescent="0.2">
      <c r="C366" s="60"/>
      <c r="F366" s="60"/>
      <c r="H366" s="60"/>
      <c r="J366" s="60"/>
      <c r="K366" s="60"/>
    </row>
    <row r="367" spans="3:11" x14ac:dyDescent="0.2">
      <c r="C367" s="60"/>
      <c r="F367" s="60"/>
      <c r="H367" s="60"/>
      <c r="J367" s="60"/>
      <c r="K367" s="60"/>
    </row>
    <row r="368" spans="3:11" x14ac:dyDescent="0.2">
      <c r="C368" s="60"/>
      <c r="F368" s="60"/>
      <c r="H368" s="60"/>
      <c r="J368" s="60"/>
      <c r="K368" s="60"/>
    </row>
    <row r="369" spans="3:11" x14ac:dyDescent="0.2">
      <c r="C369" s="60"/>
      <c r="F369" s="60"/>
      <c r="H369" s="60"/>
      <c r="J369" s="60"/>
      <c r="K369" s="60"/>
    </row>
    <row r="370" spans="3:11" x14ac:dyDescent="0.2">
      <c r="C370" s="60"/>
      <c r="F370" s="60"/>
      <c r="H370" s="60"/>
      <c r="J370" s="60"/>
      <c r="K370" s="60"/>
    </row>
    <row r="371" spans="3:11" x14ac:dyDescent="0.2">
      <c r="C371" s="60"/>
      <c r="F371" s="60"/>
      <c r="H371" s="60"/>
      <c r="J371" s="60"/>
      <c r="K371" s="60"/>
    </row>
    <row r="372" spans="3:11" x14ac:dyDescent="0.2">
      <c r="C372" s="60"/>
      <c r="F372" s="60"/>
      <c r="H372" s="60"/>
      <c r="J372" s="60"/>
      <c r="K372" s="60"/>
    </row>
    <row r="373" spans="3:11" x14ac:dyDescent="0.2">
      <c r="C373" s="60"/>
      <c r="F373" s="60"/>
      <c r="H373" s="60"/>
      <c r="J373" s="60"/>
      <c r="K373" s="60"/>
    </row>
    <row r="374" spans="3:11" x14ac:dyDescent="0.2">
      <c r="C374" s="60"/>
      <c r="F374" s="60"/>
      <c r="H374" s="60"/>
      <c r="J374" s="60"/>
      <c r="K374" s="60"/>
    </row>
    <row r="375" spans="3:11" x14ac:dyDescent="0.2">
      <c r="C375" s="60"/>
      <c r="F375" s="60"/>
      <c r="H375" s="60"/>
      <c r="J375" s="60"/>
      <c r="K375" s="60"/>
    </row>
    <row r="376" spans="3:11" x14ac:dyDescent="0.2">
      <c r="C376" s="60"/>
      <c r="F376" s="60"/>
      <c r="H376" s="60"/>
      <c r="J376" s="60"/>
      <c r="K376" s="60"/>
    </row>
    <row r="377" spans="3:11" x14ac:dyDescent="0.2">
      <c r="C377" s="60"/>
      <c r="F377" s="60"/>
      <c r="H377" s="60"/>
      <c r="J377" s="60"/>
      <c r="K377" s="60"/>
    </row>
    <row r="378" spans="3:11" x14ac:dyDescent="0.2">
      <c r="C378" s="60"/>
      <c r="F378" s="60"/>
      <c r="H378" s="60"/>
      <c r="J378" s="60"/>
      <c r="K378" s="60"/>
    </row>
    <row r="379" spans="3:11" x14ac:dyDescent="0.2">
      <c r="C379" s="60"/>
      <c r="F379" s="60"/>
      <c r="H379" s="60"/>
      <c r="J379" s="60"/>
      <c r="K379" s="60"/>
    </row>
    <row r="380" spans="3:11" x14ac:dyDescent="0.2">
      <c r="C380" s="60"/>
      <c r="F380" s="60"/>
      <c r="H380" s="60"/>
      <c r="J380" s="60"/>
      <c r="K380" s="60"/>
    </row>
    <row r="381" spans="3:11" x14ac:dyDescent="0.2">
      <c r="C381" s="60"/>
      <c r="F381" s="60"/>
      <c r="H381" s="60"/>
      <c r="J381" s="60"/>
      <c r="K381" s="60"/>
    </row>
    <row r="382" spans="3:11" x14ac:dyDescent="0.2">
      <c r="C382" s="60"/>
      <c r="F382" s="60"/>
      <c r="H382" s="60"/>
      <c r="J382" s="60"/>
      <c r="K382" s="60"/>
    </row>
    <row r="383" spans="3:11" x14ac:dyDescent="0.2">
      <c r="C383" s="60"/>
      <c r="F383" s="60"/>
      <c r="H383" s="60"/>
      <c r="J383" s="60"/>
      <c r="K383" s="60"/>
    </row>
    <row r="384" spans="3:11" x14ac:dyDescent="0.2">
      <c r="C384" s="60"/>
      <c r="F384" s="60"/>
      <c r="H384" s="60"/>
      <c r="J384" s="60"/>
      <c r="K384" s="60"/>
    </row>
    <row r="385" spans="3:11" x14ac:dyDescent="0.2">
      <c r="C385" s="60"/>
      <c r="F385" s="60"/>
      <c r="H385" s="60"/>
      <c r="J385" s="60"/>
      <c r="K385" s="60"/>
    </row>
    <row r="386" spans="3:11" x14ac:dyDescent="0.2">
      <c r="C386" s="60"/>
      <c r="F386" s="60"/>
      <c r="H386" s="60"/>
      <c r="J386" s="60"/>
      <c r="K386" s="60"/>
    </row>
    <row r="387" spans="3:11" x14ac:dyDescent="0.2">
      <c r="C387" s="60"/>
      <c r="F387" s="60"/>
      <c r="H387" s="60"/>
      <c r="J387" s="60"/>
      <c r="K387" s="60"/>
    </row>
    <row r="388" spans="3:11" x14ac:dyDescent="0.2">
      <c r="C388" s="60"/>
      <c r="F388" s="60"/>
      <c r="H388" s="60"/>
      <c r="J388" s="60"/>
      <c r="K388" s="60"/>
    </row>
    <row r="389" spans="3:11" x14ac:dyDescent="0.2">
      <c r="C389" s="60"/>
      <c r="F389" s="60"/>
      <c r="H389" s="60"/>
      <c r="J389" s="60"/>
      <c r="K389" s="60"/>
    </row>
    <row r="390" spans="3:11" x14ac:dyDescent="0.2">
      <c r="C390" s="60"/>
      <c r="F390" s="60"/>
      <c r="H390" s="60"/>
      <c r="J390" s="60"/>
      <c r="K390" s="60"/>
    </row>
    <row r="391" spans="3:11" x14ac:dyDescent="0.2">
      <c r="C391" s="60"/>
      <c r="F391" s="60"/>
      <c r="H391" s="60"/>
      <c r="J391" s="60"/>
      <c r="K391" s="60"/>
    </row>
    <row r="392" spans="3:11" x14ac:dyDescent="0.2">
      <c r="C392" s="60"/>
      <c r="F392" s="60"/>
      <c r="H392" s="60"/>
      <c r="J392" s="60"/>
      <c r="K392" s="60"/>
    </row>
    <row r="393" spans="3:11" x14ac:dyDescent="0.2">
      <c r="C393" s="60"/>
      <c r="F393" s="60"/>
      <c r="H393" s="60"/>
      <c r="J393" s="60"/>
      <c r="K393" s="60"/>
    </row>
    <row r="394" spans="3:11" x14ac:dyDescent="0.2">
      <c r="C394" s="60"/>
      <c r="F394" s="60"/>
      <c r="H394" s="60"/>
      <c r="J394" s="60"/>
      <c r="K394" s="60"/>
    </row>
    <row r="395" spans="3:11" x14ac:dyDescent="0.2">
      <c r="C395" s="60"/>
      <c r="F395" s="60"/>
      <c r="H395" s="60"/>
      <c r="J395" s="60"/>
      <c r="K395" s="60"/>
    </row>
    <row r="396" spans="3:11" x14ac:dyDescent="0.2">
      <c r="C396" s="60"/>
      <c r="F396" s="60"/>
      <c r="H396" s="60"/>
      <c r="J396" s="60"/>
      <c r="K396" s="60"/>
    </row>
    <row r="397" spans="3:11" x14ac:dyDescent="0.2">
      <c r="C397" s="60"/>
      <c r="F397" s="60"/>
      <c r="H397" s="60"/>
      <c r="J397" s="60"/>
      <c r="K397" s="60"/>
    </row>
    <row r="398" spans="3:11" x14ac:dyDescent="0.2">
      <c r="C398" s="60"/>
      <c r="F398" s="60"/>
      <c r="H398" s="60"/>
      <c r="J398" s="60"/>
      <c r="K398" s="60"/>
    </row>
    <row r="399" spans="3:11" x14ac:dyDescent="0.2">
      <c r="C399" s="60"/>
      <c r="F399" s="60"/>
      <c r="H399" s="60"/>
      <c r="J399" s="60"/>
      <c r="K399" s="60"/>
    </row>
    <row r="400" spans="3:11" x14ac:dyDescent="0.2">
      <c r="C400" s="60"/>
      <c r="F400" s="60"/>
      <c r="H400" s="60"/>
      <c r="J400" s="60"/>
      <c r="K400" s="60"/>
    </row>
    <row r="401" spans="3:11" x14ac:dyDescent="0.2">
      <c r="C401" s="60"/>
      <c r="F401" s="60"/>
      <c r="H401" s="60"/>
      <c r="J401" s="60"/>
      <c r="K401" s="60"/>
    </row>
    <row r="402" spans="3:11" x14ac:dyDescent="0.2">
      <c r="C402" s="60"/>
      <c r="F402" s="60"/>
      <c r="H402" s="60"/>
      <c r="J402" s="60"/>
      <c r="K402" s="60"/>
    </row>
    <row r="403" spans="3:11" x14ac:dyDescent="0.2">
      <c r="C403" s="60"/>
      <c r="F403" s="60"/>
      <c r="H403" s="60"/>
      <c r="J403" s="60"/>
      <c r="K403" s="60"/>
    </row>
    <row r="404" spans="3:11" x14ac:dyDescent="0.2">
      <c r="C404" s="60"/>
      <c r="F404" s="60"/>
      <c r="H404" s="60"/>
      <c r="J404" s="60"/>
      <c r="K404" s="60"/>
    </row>
    <row r="405" spans="3:11" x14ac:dyDescent="0.2">
      <c r="C405" s="60"/>
      <c r="F405" s="60"/>
      <c r="H405" s="60"/>
      <c r="J405" s="60"/>
      <c r="K405" s="60"/>
    </row>
    <row r="406" spans="3:11" x14ac:dyDescent="0.2">
      <c r="C406" s="60"/>
      <c r="F406" s="60"/>
      <c r="H406" s="60"/>
      <c r="J406" s="60"/>
      <c r="K406" s="60"/>
    </row>
    <row r="407" spans="3:11" x14ac:dyDescent="0.2">
      <c r="C407" s="60"/>
      <c r="F407" s="60"/>
      <c r="H407" s="60"/>
      <c r="J407" s="60"/>
      <c r="K407" s="60"/>
    </row>
    <row r="408" spans="3:11" x14ac:dyDescent="0.2">
      <c r="C408" s="60"/>
      <c r="F408" s="60"/>
      <c r="H408" s="60"/>
      <c r="J408" s="60"/>
      <c r="K408" s="60"/>
    </row>
    <row r="409" spans="3:11" x14ac:dyDescent="0.2">
      <c r="C409" s="60"/>
      <c r="F409" s="60"/>
      <c r="H409" s="60"/>
      <c r="J409" s="60"/>
      <c r="K409" s="60"/>
    </row>
    <row r="410" spans="3:11" x14ac:dyDescent="0.2">
      <c r="C410" s="60"/>
      <c r="F410" s="60"/>
      <c r="H410" s="60"/>
      <c r="J410" s="60"/>
      <c r="K410" s="60"/>
    </row>
    <row r="411" spans="3:11" x14ac:dyDescent="0.2">
      <c r="C411" s="60"/>
      <c r="F411" s="60"/>
      <c r="H411" s="60"/>
      <c r="J411" s="60"/>
      <c r="K411" s="60"/>
    </row>
    <row r="412" spans="3:11" x14ac:dyDescent="0.2">
      <c r="C412" s="60"/>
      <c r="F412" s="60"/>
      <c r="H412" s="60"/>
      <c r="J412" s="60"/>
      <c r="K412" s="60"/>
    </row>
    <row r="413" spans="3:11" x14ac:dyDescent="0.2">
      <c r="C413" s="60"/>
      <c r="F413" s="60"/>
      <c r="H413" s="60"/>
      <c r="J413" s="60"/>
      <c r="K413" s="60"/>
    </row>
    <row r="414" spans="3:11" x14ac:dyDescent="0.2">
      <c r="C414" s="60"/>
      <c r="F414" s="60"/>
      <c r="H414" s="60"/>
      <c r="J414" s="60"/>
      <c r="K414" s="60"/>
    </row>
    <row r="415" spans="3:11" x14ac:dyDescent="0.2">
      <c r="C415" s="60"/>
      <c r="F415" s="60"/>
      <c r="H415" s="60"/>
      <c r="J415" s="60"/>
      <c r="K415" s="60"/>
    </row>
    <row r="416" spans="3:11" x14ac:dyDescent="0.2">
      <c r="C416" s="60"/>
      <c r="F416" s="60"/>
      <c r="H416" s="60"/>
      <c r="J416" s="60"/>
      <c r="K416" s="60"/>
    </row>
    <row r="417" spans="3:11" x14ac:dyDescent="0.2">
      <c r="C417" s="60"/>
      <c r="F417" s="60"/>
      <c r="H417" s="60"/>
      <c r="J417" s="60"/>
      <c r="K417" s="60"/>
    </row>
    <row r="418" spans="3:11" x14ac:dyDescent="0.2">
      <c r="C418" s="60"/>
      <c r="F418" s="60"/>
      <c r="H418" s="60"/>
      <c r="J418" s="60"/>
      <c r="K418" s="60"/>
    </row>
    <row r="419" spans="3:11" x14ac:dyDescent="0.2">
      <c r="C419" s="60"/>
      <c r="F419" s="60"/>
      <c r="H419" s="60"/>
      <c r="J419" s="60"/>
      <c r="K419" s="60"/>
    </row>
    <row r="420" spans="3:11" x14ac:dyDescent="0.2">
      <c r="C420" s="60"/>
      <c r="F420" s="60"/>
      <c r="H420" s="60"/>
      <c r="J420" s="60"/>
      <c r="K420" s="60"/>
    </row>
    <row r="421" spans="3:11" x14ac:dyDescent="0.2">
      <c r="C421" s="60"/>
      <c r="F421" s="60"/>
      <c r="H421" s="60"/>
      <c r="J421" s="60"/>
      <c r="K421" s="60"/>
    </row>
    <row r="422" spans="3:11" x14ac:dyDescent="0.2">
      <c r="C422" s="60"/>
      <c r="F422" s="60"/>
      <c r="H422" s="60"/>
      <c r="J422" s="60"/>
      <c r="K422" s="60"/>
    </row>
    <row r="423" spans="3:11" x14ac:dyDescent="0.2">
      <c r="C423" s="60"/>
      <c r="F423" s="60"/>
      <c r="H423" s="60"/>
      <c r="J423" s="60"/>
      <c r="K423" s="60"/>
    </row>
    <row r="424" spans="3:11" x14ac:dyDescent="0.2">
      <c r="C424" s="60"/>
      <c r="F424" s="60"/>
      <c r="H424" s="60"/>
      <c r="J424" s="60"/>
      <c r="K424" s="60"/>
    </row>
    <row r="425" spans="3:11" x14ac:dyDescent="0.2">
      <c r="C425" s="60"/>
      <c r="F425" s="60"/>
      <c r="H425" s="60"/>
      <c r="J425" s="60"/>
      <c r="K425" s="60"/>
    </row>
    <row r="426" spans="3:11" x14ac:dyDescent="0.2">
      <c r="C426" s="60"/>
      <c r="F426" s="60"/>
      <c r="H426" s="60"/>
      <c r="J426" s="60"/>
      <c r="K426" s="60"/>
    </row>
    <row r="427" spans="3:11" x14ac:dyDescent="0.2">
      <c r="C427" s="60"/>
      <c r="F427" s="60"/>
      <c r="H427" s="60"/>
      <c r="J427" s="60"/>
      <c r="K427" s="60"/>
    </row>
    <row r="428" spans="3:11" x14ac:dyDescent="0.2">
      <c r="C428" s="60"/>
      <c r="F428" s="60"/>
      <c r="H428" s="60"/>
      <c r="J428" s="60"/>
      <c r="K428" s="60"/>
    </row>
    <row r="429" spans="3:11" x14ac:dyDescent="0.2">
      <c r="C429" s="60"/>
      <c r="F429" s="60"/>
      <c r="H429" s="60"/>
      <c r="J429" s="60"/>
      <c r="K429" s="60"/>
    </row>
    <row r="430" spans="3:11" x14ac:dyDescent="0.2">
      <c r="C430" s="60"/>
      <c r="F430" s="60"/>
      <c r="H430" s="60"/>
      <c r="J430" s="60"/>
      <c r="K430" s="60"/>
    </row>
    <row r="431" spans="3:11" x14ac:dyDescent="0.2">
      <c r="C431" s="60"/>
      <c r="F431" s="60"/>
      <c r="H431" s="60"/>
      <c r="J431" s="60"/>
      <c r="K431" s="60"/>
    </row>
    <row r="432" spans="3:11" x14ac:dyDescent="0.2">
      <c r="C432" s="60"/>
      <c r="F432" s="60"/>
      <c r="H432" s="60"/>
      <c r="J432" s="60"/>
      <c r="K432" s="60"/>
    </row>
    <row r="433" spans="3:11" x14ac:dyDescent="0.2">
      <c r="C433" s="60"/>
      <c r="F433" s="60"/>
      <c r="H433" s="60"/>
      <c r="J433" s="60"/>
      <c r="K433" s="60"/>
    </row>
    <row r="434" spans="3:11" x14ac:dyDescent="0.2">
      <c r="C434" s="60"/>
      <c r="F434" s="60"/>
      <c r="H434" s="60"/>
      <c r="J434" s="60"/>
      <c r="K434" s="60"/>
    </row>
    <row r="435" spans="3:11" x14ac:dyDescent="0.2">
      <c r="C435" s="60"/>
      <c r="F435" s="60"/>
      <c r="H435" s="60"/>
      <c r="J435" s="60"/>
      <c r="K435" s="60"/>
    </row>
    <row r="436" spans="3:11" x14ac:dyDescent="0.2">
      <c r="C436" s="60"/>
      <c r="F436" s="60"/>
      <c r="H436" s="60"/>
      <c r="J436" s="60"/>
      <c r="K436" s="60"/>
    </row>
    <row r="437" spans="3:11" x14ac:dyDescent="0.2">
      <c r="C437" s="60"/>
      <c r="F437" s="60"/>
      <c r="H437" s="60"/>
      <c r="J437" s="60"/>
      <c r="K437" s="60"/>
    </row>
    <row r="438" spans="3:11" x14ac:dyDescent="0.2">
      <c r="C438" s="60"/>
      <c r="F438" s="60"/>
      <c r="H438" s="60"/>
      <c r="J438" s="60"/>
      <c r="K438" s="60"/>
    </row>
    <row r="439" spans="3:11" x14ac:dyDescent="0.2">
      <c r="C439" s="60"/>
      <c r="F439" s="60"/>
      <c r="H439" s="60"/>
      <c r="J439" s="60"/>
      <c r="K439" s="60"/>
    </row>
    <row r="440" spans="3:11" x14ac:dyDescent="0.2">
      <c r="C440" s="60"/>
      <c r="F440" s="60"/>
      <c r="H440" s="60"/>
      <c r="J440" s="60"/>
      <c r="K440" s="60"/>
    </row>
    <row r="441" spans="3:11" x14ac:dyDescent="0.2">
      <c r="C441" s="60"/>
      <c r="F441" s="60"/>
      <c r="H441" s="60"/>
      <c r="J441" s="60"/>
      <c r="K441" s="60"/>
    </row>
    <row r="442" spans="3:11" x14ac:dyDescent="0.2">
      <c r="C442" s="60"/>
      <c r="F442" s="60"/>
      <c r="H442" s="60"/>
      <c r="J442" s="60"/>
      <c r="K442" s="60"/>
    </row>
    <row r="443" spans="3:11" x14ac:dyDescent="0.2">
      <c r="C443" s="60"/>
      <c r="F443" s="60"/>
      <c r="H443" s="60"/>
      <c r="J443" s="60"/>
      <c r="K443" s="60"/>
    </row>
    <row r="444" spans="3:11" x14ac:dyDescent="0.2">
      <c r="C444" s="60"/>
      <c r="F444" s="60"/>
      <c r="H444" s="60"/>
      <c r="J444" s="60"/>
      <c r="K444" s="60"/>
    </row>
    <row r="445" spans="3:11" x14ac:dyDescent="0.2">
      <c r="C445" s="60"/>
      <c r="F445" s="60"/>
      <c r="H445" s="60"/>
      <c r="J445" s="60"/>
      <c r="K445" s="60"/>
    </row>
    <row r="446" spans="3:11" x14ac:dyDescent="0.2">
      <c r="C446" s="60"/>
      <c r="F446" s="60"/>
      <c r="H446" s="60"/>
      <c r="J446" s="60"/>
      <c r="K446" s="60"/>
    </row>
    <row r="447" spans="3:11" x14ac:dyDescent="0.2">
      <c r="C447" s="60"/>
      <c r="F447" s="60"/>
      <c r="H447" s="60"/>
      <c r="J447" s="60"/>
      <c r="K447" s="60"/>
    </row>
    <row r="448" spans="3:11" x14ac:dyDescent="0.2">
      <c r="C448" s="60"/>
      <c r="F448" s="60"/>
      <c r="H448" s="60"/>
      <c r="J448" s="60"/>
      <c r="K448" s="60"/>
    </row>
    <row r="449" spans="3:11" x14ac:dyDescent="0.2">
      <c r="C449" s="60"/>
      <c r="F449" s="60"/>
      <c r="H449" s="60"/>
      <c r="J449" s="60"/>
      <c r="K449" s="60"/>
    </row>
    <row r="450" spans="3:11" x14ac:dyDescent="0.2">
      <c r="C450" s="60"/>
      <c r="F450" s="60"/>
      <c r="H450" s="60"/>
      <c r="J450" s="60"/>
      <c r="K450" s="60"/>
    </row>
    <row r="451" spans="3:11" x14ac:dyDescent="0.2">
      <c r="C451" s="60"/>
      <c r="F451" s="60"/>
      <c r="H451" s="60"/>
      <c r="J451" s="60"/>
      <c r="K451" s="60"/>
    </row>
    <row r="452" spans="3:11" x14ac:dyDescent="0.2">
      <c r="C452" s="60"/>
      <c r="F452" s="60"/>
      <c r="H452" s="60"/>
      <c r="J452" s="60"/>
      <c r="K452" s="60"/>
    </row>
    <row r="453" spans="3:11" x14ac:dyDescent="0.2">
      <c r="C453" s="60"/>
      <c r="F453" s="60"/>
      <c r="H453" s="60"/>
      <c r="J453" s="60"/>
      <c r="K453" s="60"/>
    </row>
    <row r="454" spans="3:11" x14ac:dyDescent="0.2">
      <c r="C454" s="60"/>
      <c r="F454" s="60"/>
      <c r="H454" s="60"/>
      <c r="J454" s="60"/>
      <c r="K454" s="60"/>
    </row>
    <row r="455" spans="3:11" x14ac:dyDescent="0.2">
      <c r="C455" s="60"/>
      <c r="F455" s="60"/>
      <c r="H455" s="60"/>
      <c r="J455" s="60"/>
      <c r="K455" s="60"/>
    </row>
    <row r="456" spans="3:11" x14ac:dyDescent="0.2">
      <c r="C456" s="60"/>
      <c r="F456" s="60"/>
      <c r="H456" s="60"/>
      <c r="J456" s="60"/>
      <c r="K456" s="60"/>
    </row>
    <row r="457" spans="3:11" x14ac:dyDescent="0.2">
      <c r="C457" s="60"/>
      <c r="F457" s="60"/>
      <c r="H457" s="60"/>
      <c r="J457" s="60"/>
      <c r="K457" s="60"/>
    </row>
    <row r="458" spans="3:11" x14ac:dyDescent="0.2">
      <c r="C458" s="60"/>
      <c r="F458" s="60"/>
      <c r="H458" s="60"/>
      <c r="J458" s="60"/>
      <c r="K458" s="60"/>
    </row>
    <row r="459" spans="3:11" x14ac:dyDescent="0.2">
      <c r="C459" s="60"/>
      <c r="F459" s="60"/>
      <c r="H459" s="60"/>
      <c r="J459" s="60"/>
      <c r="K459" s="60"/>
    </row>
    <row r="460" spans="3:11" x14ac:dyDescent="0.2">
      <c r="C460" s="60"/>
      <c r="F460" s="60"/>
      <c r="H460" s="60"/>
      <c r="J460" s="60"/>
      <c r="K460" s="60"/>
    </row>
    <row r="461" spans="3:11" x14ac:dyDescent="0.2">
      <c r="C461" s="60"/>
      <c r="F461" s="60"/>
      <c r="H461" s="60"/>
      <c r="J461" s="60"/>
      <c r="K461" s="60"/>
    </row>
    <row r="462" spans="3:11" x14ac:dyDescent="0.2">
      <c r="C462" s="60"/>
      <c r="F462" s="60"/>
      <c r="H462" s="60"/>
      <c r="J462" s="60"/>
      <c r="K462" s="60"/>
    </row>
    <row r="463" spans="3:11" x14ac:dyDescent="0.2">
      <c r="C463" s="60"/>
      <c r="F463" s="60"/>
      <c r="H463" s="60"/>
      <c r="J463" s="60"/>
      <c r="K463" s="60"/>
    </row>
    <row r="464" spans="3:11" x14ac:dyDescent="0.2">
      <c r="C464" s="60"/>
      <c r="F464" s="60"/>
      <c r="H464" s="60"/>
      <c r="J464" s="60"/>
      <c r="K464" s="60"/>
    </row>
    <row r="465" spans="3:11" x14ac:dyDescent="0.2">
      <c r="C465" s="60"/>
      <c r="F465" s="60"/>
      <c r="H465" s="60"/>
      <c r="J465" s="60"/>
      <c r="K465" s="60"/>
    </row>
    <row r="466" spans="3:11" x14ac:dyDescent="0.2">
      <c r="C466" s="60"/>
      <c r="F466" s="60"/>
      <c r="H466" s="60"/>
      <c r="J466" s="60"/>
      <c r="K466" s="60"/>
    </row>
    <row r="467" spans="3:11" x14ac:dyDescent="0.2">
      <c r="C467" s="60"/>
      <c r="F467" s="60"/>
      <c r="H467" s="60"/>
      <c r="J467" s="60"/>
      <c r="K467" s="60"/>
    </row>
    <row r="468" spans="3:11" x14ac:dyDescent="0.2">
      <c r="C468" s="60"/>
      <c r="F468" s="60"/>
      <c r="H468" s="60"/>
      <c r="J468" s="60"/>
      <c r="K468" s="60"/>
    </row>
    <row r="469" spans="3:11" x14ac:dyDescent="0.2">
      <c r="C469" s="60"/>
      <c r="F469" s="60"/>
      <c r="H469" s="60"/>
      <c r="J469" s="60"/>
      <c r="K469" s="60"/>
    </row>
    <row r="470" spans="3:11" x14ac:dyDescent="0.2">
      <c r="C470" s="60"/>
      <c r="F470" s="60"/>
      <c r="H470" s="60"/>
      <c r="J470" s="60"/>
      <c r="K470" s="60"/>
    </row>
    <row r="471" spans="3:11" x14ac:dyDescent="0.2">
      <c r="C471" s="60"/>
      <c r="F471" s="60"/>
      <c r="H471" s="60"/>
      <c r="J471" s="60"/>
      <c r="K471" s="60"/>
    </row>
    <row r="472" spans="3:11" x14ac:dyDescent="0.2">
      <c r="C472" s="60"/>
      <c r="F472" s="60"/>
      <c r="H472" s="60"/>
      <c r="J472" s="60"/>
      <c r="K472" s="60"/>
    </row>
    <row r="473" spans="3:11" x14ac:dyDescent="0.2">
      <c r="C473" s="60"/>
      <c r="F473" s="60"/>
      <c r="H473" s="60"/>
      <c r="J473" s="60"/>
      <c r="K473" s="60"/>
    </row>
    <row r="474" spans="3:11" x14ac:dyDescent="0.2">
      <c r="C474" s="60"/>
      <c r="F474" s="60"/>
      <c r="H474" s="60"/>
      <c r="J474" s="60"/>
      <c r="K474" s="60"/>
    </row>
    <row r="475" spans="3:11" x14ac:dyDescent="0.2">
      <c r="C475" s="60"/>
      <c r="F475" s="60"/>
      <c r="H475" s="60"/>
      <c r="J475" s="60"/>
      <c r="K475" s="60"/>
    </row>
    <row r="476" spans="3:11" x14ac:dyDescent="0.2">
      <c r="C476" s="60"/>
      <c r="F476" s="60"/>
      <c r="H476" s="60"/>
      <c r="J476" s="60"/>
      <c r="K476" s="60"/>
    </row>
    <row r="477" spans="3:11" x14ac:dyDescent="0.2">
      <c r="C477" s="60"/>
      <c r="F477" s="60"/>
      <c r="H477" s="60"/>
      <c r="J477" s="60"/>
      <c r="K477" s="60"/>
    </row>
    <row r="478" spans="3:11" x14ac:dyDescent="0.2">
      <c r="C478" s="60"/>
      <c r="F478" s="60"/>
      <c r="H478" s="60"/>
      <c r="J478" s="60"/>
      <c r="K478" s="60"/>
    </row>
    <row r="479" spans="3:11" x14ac:dyDescent="0.2">
      <c r="C479" s="60"/>
      <c r="F479" s="60"/>
      <c r="H479" s="60"/>
      <c r="J479" s="60"/>
      <c r="K479" s="60"/>
    </row>
    <row r="480" spans="3:11" x14ac:dyDescent="0.2">
      <c r="C480" s="60"/>
      <c r="F480" s="60"/>
      <c r="H480" s="60"/>
      <c r="J480" s="60"/>
      <c r="K480" s="60"/>
    </row>
    <row r="481" spans="3:11" x14ac:dyDescent="0.2">
      <c r="C481" s="60"/>
      <c r="F481" s="60"/>
      <c r="H481" s="60"/>
      <c r="J481" s="60"/>
      <c r="K481" s="60"/>
    </row>
    <row r="482" spans="3:11" x14ac:dyDescent="0.2">
      <c r="C482" s="60"/>
      <c r="F482" s="60"/>
      <c r="H482" s="60"/>
      <c r="J482" s="60"/>
      <c r="K482" s="60"/>
    </row>
    <row r="483" spans="3:11" x14ac:dyDescent="0.2">
      <c r="C483" s="60"/>
      <c r="F483" s="60"/>
      <c r="H483" s="60"/>
      <c r="J483" s="60"/>
      <c r="K483" s="60"/>
    </row>
    <row r="484" spans="3:11" x14ac:dyDescent="0.2">
      <c r="C484" s="60"/>
      <c r="F484" s="60"/>
      <c r="H484" s="60"/>
      <c r="J484" s="60"/>
      <c r="K484" s="60"/>
    </row>
    <row r="485" spans="3:11" x14ac:dyDescent="0.2">
      <c r="C485" s="60"/>
      <c r="F485" s="60"/>
      <c r="H485" s="60"/>
      <c r="J485" s="60"/>
      <c r="K485" s="60"/>
    </row>
    <row r="486" spans="3:11" x14ac:dyDescent="0.2">
      <c r="C486" s="60"/>
      <c r="F486" s="60"/>
      <c r="H486" s="60"/>
      <c r="J486" s="60"/>
      <c r="K486" s="60"/>
    </row>
    <row r="487" spans="3:11" x14ac:dyDescent="0.2">
      <c r="C487" s="60"/>
      <c r="F487" s="60"/>
      <c r="H487" s="60"/>
      <c r="J487" s="60"/>
      <c r="K487" s="60"/>
    </row>
    <row r="488" spans="3:11" x14ac:dyDescent="0.2">
      <c r="C488" s="60"/>
      <c r="F488" s="60"/>
      <c r="H488" s="60"/>
      <c r="J488" s="60"/>
      <c r="K488" s="60"/>
    </row>
    <row r="489" spans="3:11" x14ac:dyDescent="0.2">
      <c r="C489" s="60"/>
      <c r="F489" s="60"/>
      <c r="H489" s="60"/>
      <c r="J489" s="60"/>
      <c r="K489" s="60"/>
    </row>
    <row r="490" spans="3:11" x14ac:dyDescent="0.2">
      <c r="C490" s="60"/>
      <c r="F490" s="60"/>
      <c r="H490" s="60"/>
      <c r="J490" s="60"/>
      <c r="K490" s="60"/>
    </row>
    <row r="491" spans="3:11" x14ac:dyDescent="0.2">
      <c r="C491" s="60"/>
      <c r="F491" s="60"/>
      <c r="H491" s="60"/>
      <c r="J491" s="60"/>
      <c r="K491" s="60"/>
    </row>
    <row r="492" spans="3:11" x14ac:dyDescent="0.2">
      <c r="C492" s="60"/>
      <c r="F492" s="60"/>
      <c r="H492" s="60"/>
      <c r="J492" s="60"/>
      <c r="K492" s="60"/>
    </row>
    <row r="493" spans="3:11" x14ac:dyDescent="0.2">
      <c r="C493" s="60"/>
      <c r="F493" s="60"/>
      <c r="H493" s="60"/>
      <c r="J493" s="60"/>
      <c r="K493" s="60"/>
    </row>
    <row r="494" spans="3:11" x14ac:dyDescent="0.2">
      <c r="C494" s="60"/>
      <c r="F494" s="60"/>
      <c r="H494" s="60"/>
      <c r="J494" s="60"/>
      <c r="K494" s="60"/>
    </row>
    <row r="495" spans="3:11" x14ac:dyDescent="0.2">
      <c r="C495" s="60"/>
      <c r="F495" s="60"/>
      <c r="H495" s="60"/>
      <c r="J495" s="60"/>
      <c r="K495" s="60"/>
    </row>
    <row r="496" spans="3:11" x14ac:dyDescent="0.2">
      <c r="C496" s="60"/>
      <c r="F496" s="60"/>
      <c r="H496" s="60"/>
      <c r="J496" s="60"/>
      <c r="K496" s="60"/>
    </row>
    <row r="497" spans="3:11" x14ac:dyDescent="0.2">
      <c r="C497" s="60"/>
      <c r="F497" s="60"/>
      <c r="H497" s="60"/>
      <c r="J497" s="60"/>
      <c r="K497" s="60"/>
    </row>
    <row r="498" spans="3:11" x14ac:dyDescent="0.2">
      <c r="C498" s="60"/>
      <c r="F498" s="60"/>
      <c r="H498" s="60"/>
      <c r="J498" s="60"/>
      <c r="K498" s="60"/>
    </row>
    <row r="499" spans="3:11" x14ac:dyDescent="0.2">
      <c r="C499" s="60"/>
      <c r="F499" s="60"/>
      <c r="H499" s="60"/>
      <c r="J499" s="60"/>
      <c r="K499" s="60"/>
    </row>
    <row r="500" spans="3:11" x14ac:dyDescent="0.2">
      <c r="C500" s="60"/>
      <c r="F500" s="60"/>
      <c r="H500" s="60"/>
      <c r="J500" s="60"/>
      <c r="K500" s="60"/>
    </row>
    <row r="501" spans="3:11" x14ac:dyDescent="0.2">
      <c r="C501" s="60"/>
      <c r="F501" s="60"/>
      <c r="H501" s="60"/>
      <c r="J501" s="60"/>
      <c r="K501" s="60"/>
    </row>
    <row r="502" spans="3:11" x14ac:dyDescent="0.2">
      <c r="C502" s="60"/>
      <c r="F502" s="60"/>
      <c r="H502" s="60"/>
      <c r="J502" s="60"/>
      <c r="K502" s="60"/>
    </row>
    <row r="503" spans="3:11" x14ac:dyDescent="0.2">
      <c r="C503" s="60"/>
      <c r="F503" s="60"/>
      <c r="H503" s="60"/>
      <c r="J503" s="60"/>
      <c r="K503" s="60"/>
    </row>
    <row r="504" spans="3:11" x14ac:dyDescent="0.2">
      <c r="C504" s="60"/>
      <c r="F504" s="60"/>
      <c r="H504" s="60"/>
      <c r="J504" s="60"/>
      <c r="K504" s="60"/>
    </row>
    <row r="505" spans="3:11" x14ac:dyDescent="0.2">
      <c r="C505" s="60"/>
      <c r="F505" s="60"/>
      <c r="H505" s="60"/>
      <c r="J505" s="60"/>
      <c r="K505" s="60"/>
    </row>
    <row r="506" spans="3:11" x14ac:dyDescent="0.2">
      <c r="C506" s="60"/>
      <c r="F506" s="60"/>
      <c r="H506" s="60"/>
      <c r="J506" s="60"/>
      <c r="K506" s="60"/>
    </row>
    <row r="507" spans="3:11" x14ac:dyDescent="0.2">
      <c r="C507" s="60"/>
      <c r="F507" s="60"/>
      <c r="H507" s="60"/>
      <c r="J507" s="60"/>
      <c r="K507" s="60"/>
    </row>
    <row r="508" spans="3:11" x14ac:dyDescent="0.2">
      <c r="C508" s="60"/>
      <c r="F508" s="60"/>
      <c r="H508" s="60"/>
      <c r="J508" s="60"/>
      <c r="K508" s="60"/>
    </row>
    <row r="509" spans="3:11" x14ac:dyDescent="0.2">
      <c r="C509" s="60"/>
      <c r="F509" s="60"/>
      <c r="H509" s="60"/>
      <c r="J509" s="60"/>
      <c r="K509" s="60"/>
    </row>
    <row r="510" spans="3:11" x14ac:dyDescent="0.2">
      <c r="C510" s="60"/>
      <c r="F510" s="60"/>
      <c r="H510" s="60"/>
      <c r="J510" s="60"/>
      <c r="K510" s="60"/>
    </row>
    <row r="511" spans="3:11" x14ac:dyDescent="0.2">
      <c r="C511" s="60"/>
      <c r="F511" s="60"/>
      <c r="H511" s="60"/>
      <c r="J511" s="60"/>
      <c r="K511" s="60"/>
    </row>
    <row r="512" spans="3:11" x14ac:dyDescent="0.2">
      <c r="C512" s="60"/>
      <c r="F512" s="60"/>
      <c r="H512" s="60"/>
      <c r="J512" s="60"/>
      <c r="K512" s="60"/>
    </row>
    <row r="513" spans="3:11" x14ac:dyDescent="0.2">
      <c r="C513" s="60"/>
      <c r="F513" s="60"/>
      <c r="H513" s="60"/>
      <c r="J513" s="60"/>
      <c r="K513" s="60"/>
    </row>
    <row r="514" spans="3:11" x14ac:dyDescent="0.2">
      <c r="C514" s="60"/>
      <c r="F514" s="60"/>
      <c r="H514" s="60"/>
      <c r="J514" s="60"/>
      <c r="K514" s="60"/>
    </row>
    <row r="515" spans="3:11" x14ac:dyDescent="0.2">
      <c r="C515" s="60"/>
      <c r="F515" s="60"/>
      <c r="H515" s="60"/>
      <c r="J515" s="60"/>
      <c r="K515" s="60"/>
    </row>
    <row r="516" spans="3:11" x14ac:dyDescent="0.2">
      <c r="C516" s="60"/>
      <c r="F516" s="60"/>
      <c r="H516" s="60"/>
      <c r="J516" s="60"/>
      <c r="K516" s="60"/>
    </row>
    <row r="517" spans="3:11" x14ac:dyDescent="0.2">
      <c r="C517" s="60"/>
      <c r="F517" s="60"/>
      <c r="H517" s="60"/>
      <c r="J517" s="60"/>
      <c r="K517" s="60"/>
    </row>
    <row r="518" spans="3:11" x14ac:dyDescent="0.2">
      <c r="C518" s="60"/>
      <c r="F518" s="60"/>
      <c r="H518" s="60"/>
      <c r="J518" s="60"/>
      <c r="K518" s="60"/>
    </row>
    <row r="519" spans="3:11" x14ac:dyDescent="0.2">
      <c r="C519" s="60"/>
      <c r="F519" s="60"/>
      <c r="H519" s="60"/>
      <c r="J519" s="60"/>
      <c r="K519" s="60"/>
    </row>
    <row r="520" spans="3:11" x14ac:dyDescent="0.2">
      <c r="C520" s="60"/>
      <c r="F520" s="60"/>
      <c r="H520" s="60"/>
      <c r="J520" s="60"/>
      <c r="K520" s="60"/>
    </row>
    <row r="521" spans="3:11" x14ac:dyDescent="0.2">
      <c r="C521" s="60"/>
      <c r="F521" s="60"/>
      <c r="H521" s="60"/>
      <c r="J521" s="60"/>
      <c r="K521" s="60"/>
    </row>
    <row r="522" spans="3:11" x14ac:dyDescent="0.2">
      <c r="C522" s="60"/>
      <c r="F522" s="60"/>
      <c r="H522" s="60"/>
      <c r="J522" s="60"/>
      <c r="K522" s="60"/>
    </row>
    <row r="523" spans="3:11" x14ac:dyDescent="0.2">
      <c r="C523" s="60"/>
      <c r="F523" s="60"/>
      <c r="H523" s="60"/>
      <c r="J523" s="60"/>
      <c r="K523" s="60"/>
    </row>
    <row r="524" spans="3:11" x14ac:dyDescent="0.2">
      <c r="C524" s="60"/>
      <c r="F524" s="60"/>
      <c r="H524" s="60"/>
      <c r="J524" s="60"/>
      <c r="K524" s="60"/>
    </row>
    <row r="525" spans="3:11" x14ac:dyDescent="0.2">
      <c r="C525" s="60"/>
      <c r="F525" s="60"/>
      <c r="H525" s="60"/>
      <c r="J525" s="60"/>
      <c r="K525" s="60"/>
    </row>
    <row r="526" spans="3:11" x14ac:dyDescent="0.2">
      <c r="C526" s="60"/>
      <c r="F526" s="60"/>
      <c r="H526" s="60"/>
      <c r="J526" s="60"/>
      <c r="K526" s="60"/>
    </row>
    <row r="527" spans="3:11" x14ac:dyDescent="0.2">
      <c r="C527" s="60"/>
      <c r="F527" s="60"/>
      <c r="H527" s="60"/>
      <c r="J527" s="60"/>
      <c r="K527" s="60"/>
    </row>
    <row r="528" spans="3:11" x14ac:dyDescent="0.2">
      <c r="C528" s="60"/>
      <c r="F528" s="60"/>
      <c r="H528" s="60"/>
      <c r="J528" s="60"/>
      <c r="K528" s="60"/>
    </row>
    <row r="529" spans="3:11" x14ac:dyDescent="0.2">
      <c r="C529" s="60"/>
      <c r="F529" s="60"/>
      <c r="H529" s="60"/>
      <c r="J529" s="60"/>
      <c r="K529" s="60"/>
    </row>
    <row r="530" spans="3:11" x14ac:dyDescent="0.2">
      <c r="C530" s="60"/>
      <c r="F530" s="60"/>
      <c r="H530" s="60"/>
      <c r="J530" s="60"/>
      <c r="K530" s="60"/>
    </row>
    <row r="531" spans="3:11" x14ac:dyDescent="0.2">
      <c r="C531" s="60"/>
      <c r="F531" s="60"/>
      <c r="H531" s="60"/>
      <c r="J531" s="60"/>
      <c r="K531" s="60"/>
    </row>
    <row r="532" spans="3:11" x14ac:dyDescent="0.2">
      <c r="C532" s="60"/>
      <c r="F532" s="60"/>
      <c r="H532" s="60"/>
      <c r="J532" s="60"/>
      <c r="K532" s="60"/>
    </row>
    <row r="533" spans="3:11" x14ac:dyDescent="0.2">
      <c r="C533" s="60"/>
      <c r="F533" s="60"/>
      <c r="H533" s="60"/>
      <c r="J533" s="60"/>
      <c r="K533" s="60"/>
    </row>
    <row r="534" spans="3:11" x14ac:dyDescent="0.2">
      <c r="C534" s="60"/>
      <c r="F534" s="60"/>
      <c r="H534" s="60"/>
      <c r="J534" s="60"/>
      <c r="K534" s="60"/>
    </row>
    <row r="535" spans="3:11" x14ac:dyDescent="0.2">
      <c r="C535" s="60"/>
      <c r="F535" s="60"/>
      <c r="H535" s="60"/>
      <c r="J535" s="60"/>
      <c r="K535" s="60"/>
    </row>
    <row r="536" spans="3:11" x14ac:dyDescent="0.2">
      <c r="C536" s="60"/>
      <c r="F536" s="60"/>
      <c r="H536" s="60"/>
      <c r="J536" s="60"/>
      <c r="K536" s="60"/>
    </row>
    <row r="537" spans="3:11" x14ac:dyDescent="0.2">
      <c r="C537" s="60"/>
      <c r="F537" s="60"/>
      <c r="H537" s="60"/>
      <c r="J537" s="60"/>
      <c r="K537" s="60"/>
    </row>
    <row r="538" spans="3:11" x14ac:dyDescent="0.2">
      <c r="C538" s="60"/>
      <c r="F538" s="60"/>
      <c r="H538" s="60"/>
      <c r="J538" s="60"/>
      <c r="K538" s="60"/>
    </row>
    <row r="539" spans="3:11" x14ac:dyDescent="0.2">
      <c r="C539" s="60"/>
      <c r="F539" s="60"/>
      <c r="H539" s="60"/>
      <c r="J539" s="60"/>
      <c r="K539" s="60"/>
    </row>
    <row r="540" spans="3:11" x14ac:dyDescent="0.2">
      <c r="C540" s="60"/>
      <c r="F540" s="60"/>
      <c r="H540" s="60"/>
      <c r="J540" s="60"/>
      <c r="K540" s="60"/>
    </row>
    <row r="541" spans="3:11" x14ac:dyDescent="0.2">
      <c r="C541" s="60"/>
      <c r="F541" s="60"/>
      <c r="H541" s="60"/>
      <c r="J541" s="60"/>
      <c r="K541" s="60"/>
    </row>
    <row r="542" spans="3:11" x14ac:dyDescent="0.2">
      <c r="C542" s="60"/>
      <c r="F542" s="60"/>
      <c r="H542" s="60"/>
      <c r="J542" s="60"/>
      <c r="K542" s="60"/>
    </row>
    <row r="543" spans="3:11" x14ac:dyDescent="0.2">
      <c r="C543" s="60"/>
      <c r="F543" s="60"/>
      <c r="H543" s="60"/>
      <c r="J543" s="60"/>
      <c r="K543" s="60"/>
    </row>
    <row r="544" spans="3:11" x14ac:dyDescent="0.2">
      <c r="C544" s="60"/>
      <c r="F544" s="60"/>
      <c r="H544" s="60"/>
      <c r="J544" s="60"/>
      <c r="K544" s="60"/>
    </row>
    <row r="545" spans="3:11" x14ac:dyDescent="0.2">
      <c r="C545" s="60"/>
      <c r="F545" s="60"/>
      <c r="H545" s="60"/>
      <c r="J545" s="60"/>
      <c r="K545" s="60"/>
    </row>
    <row r="546" spans="3:11" x14ac:dyDescent="0.2">
      <c r="C546" s="60"/>
      <c r="F546" s="60"/>
      <c r="H546" s="60"/>
      <c r="J546" s="60"/>
      <c r="K546" s="60"/>
    </row>
    <row r="547" spans="3:11" x14ac:dyDescent="0.2">
      <c r="C547" s="60"/>
      <c r="F547" s="60"/>
      <c r="H547" s="60"/>
      <c r="J547" s="60"/>
      <c r="K547" s="60"/>
    </row>
    <row r="548" spans="3:11" x14ac:dyDescent="0.2">
      <c r="C548" s="60"/>
      <c r="F548" s="60"/>
      <c r="H548" s="60"/>
      <c r="J548" s="60"/>
      <c r="K548" s="60"/>
    </row>
    <row r="549" spans="3:11" x14ac:dyDescent="0.2">
      <c r="C549" s="60"/>
      <c r="F549" s="60"/>
      <c r="H549" s="60"/>
      <c r="J549" s="60"/>
      <c r="K549" s="60"/>
    </row>
    <row r="550" spans="3:11" x14ac:dyDescent="0.2">
      <c r="C550" s="60"/>
      <c r="F550" s="60"/>
      <c r="H550" s="60"/>
      <c r="J550" s="60"/>
      <c r="K550" s="60"/>
    </row>
    <row r="551" spans="3:11" x14ac:dyDescent="0.2">
      <c r="C551" s="60"/>
      <c r="F551" s="60"/>
      <c r="H551" s="60"/>
      <c r="J551" s="60"/>
      <c r="K551" s="60"/>
    </row>
    <row r="552" spans="3:11" x14ac:dyDescent="0.2">
      <c r="C552" s="60"/>
      <c r="F552" s="60"/>
      <c r="H552" s="60"/>
      <c r="J552" s="60"/>
      <c r="K552" s="60"/>
    </row>
    <row r="553" spans="3:11" x14ac:dyDescent="0.2">
      <c r="C553" s="60"/>
      <c r="F553" s="60"/>
      <c r="H553" s="60"/>
      <c r="J553" s="60"/>
      <c r="K553" s="60"/>
    </row>
    <row r="554" spans="3:11" x14ac:dyDescent="0.2">
      <c r="C554" s="60"/>
      <c r="F554" s="60"/>
      <c r="H554" s="60"/>
      <c r="J554" s="60"/>
      <c r="K554" s="60"/>
    </row>
    <row r="555" spans="3:11" x14ac:dyDescent="0.2">
      <c r="C555" s="60"/>
      <c r="F555" s="60"/>
      <c r="H555" s="60"/>
      <c r="J555" s="60"/>
      <c r="K555" s="60"/>
    </row>
    <row r="556" spans="3:11" x14ac:dyDescent="0.2">
      <c r="C556" s="60"/>
      <c r="F556" s="60"/>
      <c r="H556" s="60"/>
      <c r="J556" s="60"/>
      <c r="K556" s="60"/>
    </row>
    <row r="557" spans="3:11" x14ac:dyDescent="0.2">
      <c r="C557" s="60"/>
      <c r="F557" s="60"/>
      <c r="H557" s="60"/>
      <c r="J557" s="60"/>
      <c r="K557" s="60"/>
    </row>
    <row r="558" spans="3:11" x14ac:dyDescent="0.2">
      <c r="C558" s="60"/>
      <c r="F558" s="60"/>
      <c r="H558" s="60"/>
      <c r="J558" s="60"/>
      <c r="K558" s="60"/>
    </row>
    <row r="559" spans="3:11" x14ac:dyDescent="0.2">
      <c r="C559" s="60"/>
      <c r="F559" s="60"/>
      <c r="H559" s="60"/>
      <c r="J559" s="60"/>
      <c r="K559" s="60"/>
    </row>
    <row r="560" spans="3:11" x14ac:dyDescent="0.2">
      <c r="C560" s="60"/>
      <c r="F560" s="60"/>
      <c r="H560" s="60"/>
      <c r="J560" s="60"/>
      <c r="K560" s="60"/>
    </row>
    <row r="561" spans="3:11" x14ac:dyDescent="0.2">
      <c r="C561" s="60"/>
      <c r="F561" s="60"/>
      <c r="H561" s="60"/>
      <c r="J561" s="60"/>
      <c r="K561" s="60"/>
    </row>
    <row r="562" spans="3:11" x14ac:dyDescent="0.2">
      <c r="C562" s="60"/>
      <c r="F562" s="60"/>
      <c r="H562" s="60"/>
      <c r="J562" s="60"/>
      <c r="K562" s="60"/>
    </row>
    <row r="563" spans="3:11" x14ac:dyDescent="0.2">
      <c r="C563" s="60"/>
      <c r="F563" s="60"/>
      <c r="H563" s="60"/>
      <c r="J563" s="60"/>
      <c r="K563" s="60"/>
    </row>
    <row r="564" spans="3:11" x14ac:dyDescent="0.2">
      <c r="C564" s="60"/>
      <c r="F564" s="60"/>
      <c r="H564" s="60"/>
      <c r="J564" s="60"/>
      <c r="K564" s="60"/>
    </row>
    <row r="565" spans="3:11" x14ac:dyDescent="0.2">
      <c r="C565" s="60"/>
      <c r="F565" s="60"/>
      <c r="H565" s="60"/>
      <c r="J565" s="60"/>
      <c r="K565" s="60"/>
    </row>
    <row r="566" spans="3:11" x14ac:dyDescent="0.2">
      <c r="C566" s="60"/>
      <c r="F566" s="60"/>
      <c r="H566" s="60"/>
      <c r="J566" s="60"/>
      <c r="K566" s="60"/>
    </row>
    <row r="567" spans="3:11" x14ac:dyDescent="0.2">
      <c r="C567" s="60"/>
      <c r="F567" s="60"/>
      <c r="H567" s="60"/>
      <c r="J567" s="60"/>
      <c r="K567" s="60"/>
    </row>
    <row r="568" spans="3:11" x14ac:dyDescent="0.2">
      <c r="C568" s="60"/>
      <c r="F568" s="60"/>
      <c r="H568" s="60"/>
      <c r="J568" s="60"/>
      <c r="K568" s="60"/>
    </row>
    <row r="569" spans="3:11" x14ac:dyDescent="0.2">
      <c r="C569" s="60"/>
      <c r="F569" s="60"/>
      <c r="H569" s="60"/>
      <c r="J569" s="60"/>
      <c r="K569" s="60"/>
    </row>
    <row r="570" spans="3:11" x14ac:dyDescent="0.2">
      <c r="C570" s="60"/>
      <c r="F570" s="60"/>
      <c r="H570" s="60"/>
      <c r="J570" s="60"/>
      <c r="K570" s="60"/>
    </row>
    <row r="571" spans="3:11" x14ac:dyDescent="0.2">
      <c r="C571" s="60"/>
      <c r="F571" s="60"/>
      <c r="H571" s="60"/>
      <c r="J571" s="60"/>
      <c r="K571" s="60"/>
    </row>
    <row r="572" spans="3:11" x14ac:dyDescent="0.2">
      <c r="C572" s="60"/>
      <c r="F572" s="60"/>
      <c r="H572" s="60"/>
      <c r="J572" s="60"/>
      <c r="K572" s="60"/>
    </row>
    <row r="573" spans="3:11" x14ac:dyDescent="0.2">
      <c r="C573" s="60"/>
      <c r="F573" s="60"/>
      <c r="H573" s="60"/>
      <c r="J573" s="60"/>
      <c r="K573" s="60"/>
    </row>
    <row r="574" spans="3:11" x14ac:dyDescent="0.2">
      <c r="C574" s="60"/>
      <c r="F574" s="60"/>
      <c r="H574" s="60"/>
      <c r="J574" s="60"/>
      <c r="K574" s="60"/>
    </row>
    <row r="575" spans="3:11" x14ac:dyDescent="0.2">
      <c r="C575" s="60"/>
      <c r="F575" s="60"/>
      <c r="H575" s="60"/>
      <c r="J575" s="60"/>
      <c r="K575" s="60"/>
    </row>
    <row r="576" spans="3:11" x14ac:dyDescent="0.2">
      <c r="C576" s="60"/>
      <c r="F576" s="60"/>
      <c r="H576" s="60"/>
      <c r="J576" s="60"/>
      <c r="K576" s="60"/>
    </row>
    <row r="577" spans="3:11" x14ac:dyDescent="0.2">
      <c r="C577" s="60"/>
      <c r="F577" s="60"/>
      <c r="H577" s="60"/>
      <c r="J577" s="60"/>
      <c r="K577" s="60"/>
    </row>
    <row r="578" spans="3:11" x14ac:dyDescent="0.2">
      <c r="C578" s="60"/>
      <c r="F578" s="60"/>
      <c r="H578" s="60"/>
      <c r="J578" s="60"/>
      <c r="K578" s="60"/>
    </row>
    <row r="579" spans="3:11" x14ac:dyDescent="0.2">
      <c r="C579" s="60"/>
      <c r="F579" s="60"/>
      <c r="H579" s="60"/>
      <c r="J579" s="60"/>
      <c r="K579" s="60"/>
    </row>
    <row r="580" spans="3:11" x14ac:dyDescent="0.2">
      <c r="C580" s="60"/>
      <c r="F580" s="60"/>
      <c r="H580" s="60"/>
      <c r="J580" s="60"/>
      <c r="K580" s="60"/>
    </row>
    <row r="581" spans="3:11" x14ac:dyDescent="0.2">
      <c r="C581" s="60"/>
      <c r="F581" s="60"/>
      <c r="H581" s="60"/>
      <c r="J581" s="60"/>
      <c r="K581" s="60"/>
    </row>
    <row r="582" spans="3:11" x14ac:dyDescent="0.2">
      <c r="C582" s="60"/>
      <c r="F582" s="60"/>
      <c r="H582" s="60"/>
      <c r="J582" s="60"/>
      <c r="K582" s="60"/>
    </row>
    <row r="583" spans="3:11" x14ac:dyDescent="0.2">
      <c r="C583" s="60"/>
      <c r="F583" s="60"/>
      <c r="H583" s="60"/>
      <c r="J583" s="60"/>
      <c r="K583" s="60"/>
    </row>
    <row r="584" spans="3:11" x14ac:dyDescent="0.2">
      <c r="C584" s="60"/>
      <c r="F584" s="60"/>
      <c r="H584" s="60"/>
      <c r="J584" s="60"/>
      <c r="K584" s="60"/>
    </row>
    <row r="585" spans="3:11" x14ac:dyDescent="0.2">
      <c r="C585" s="60"/>
      <c r="F585" s="60"/>
      <c r="H585" s="60"/>
      <c r="J585" s="60"/>
      <c r="K585" s="60"/>
    </row>
    <row r="586" spans="3:11" x14ac:dyDescent="0.2">
      <c r="C586" s="60"/>
      <c r="F586" s="60"/>
      <c r="H586" s="60"/>
      <c r="J586" s="60"/>
      <c r="K586" s="60"/>
    </row>
    <row r="587" spans="3:11" x14ac:dyDescent="0.2">
      <c r="C587" s="60"/>
      <c r="F587" s="60"/>
      <c r="H587" s="60"/>
      <c r="J587" s="60"/>
      <c r="K587" s="60"/>
    </row>
    <row r="588" spans="3:11" x14ac:dyDescent="0.2">
      <c r="C588" s="60"/>
      <c r="F588" s="60"/>
      <c r="H588" s="60"/>
      <c r="J588" s="60"/>
      <c r="K588" s="60"/>
    </row>
    <row r="589" spans="3:11" x14ac:dyDescent="0.2">
      <c r="C589" s="60"/>
      <c r="F589" s="60"/>
      <c r="H589" s="60"/>
      <c r="J589" s="60"/>
      <c r="K589" s="60"/>
    </row>
    <row r="590" spans="3:11" x14ac:dyDescent="0.2">
      <c r="C590" s="60"/>
      <c r="F590" s="60"/>
      <c r="H590" s="60"/>
      <c r="J590" s="60"/>
      <c r="K590" s="60"/>
    </row>
    <row r="591" spans="3:11" x14ac:dyDescent="0.2">
      <c r="C591" s="60"/>
      <c r="F591" s="60"/>
      <c r="H591" s="60"/>
      <c r="J591" s="60"/>
      <c r="K591" s="60"/>
    </row>
    <row r="592" spans="3:11" x14ac:dyDescent="0.2">
      <c r="C592" s="60"/>
      <c r="F592" s="60"/>
      <c r="H592" s="60"/>
      <c r="J592" s="60"/>
      <c r="K592" s="60"/>
    </row>
    <row r="593" spans="3:11" x14ac:dyDescent="0.2">
      <c r="C593" s="60"/>
      <c r="F593" s="60"/>
      <c r="H593" s="60"/>
      <c r="J593" s="60"/>
      <c r="K593" s="60"/>
    </row>
    <row r="594" spans="3:11" x14ac:dyDescent="0.2">
      <c r="C594" s="60"/>
      <c r="F594" s="60"/>
      <c r="H594" s="60"/>
      <c r="J594" s="60"/>
      <c r="K594" s="60"/>
    </row>
    <row r="595" spans="3:11" x14ac:dyDescent="0.2">
      <c r="C595" s="60"/>
      <c r="F595" s="60"/>
      <c r="H595" s="60"/>
      <c r="J595" s="60"/>
      <c r="K595" s="60"/>
    </row>
    <row r="596" spans="3:11" x14ac:dyDescent="0.2">
      <c r="C596" s="60"/>
      <c r="F596" s="60"/>
      <c r="H596" s="60"/>
      <c r="J596" s="60"/>
      <c r="K596" s="60"/>
    </row>
    <row r="597" spans="3:11" x14ac:dyDescent="0.2">
      <c r="C597" s="60"/>
      <c r="F597" s="60"/>
      <c r="H597" s="60"/>
      <c r="J597" s="60"/>
      <c r="K597" s="60"/>
    </row>
    <row r="598" spans="3:11" x14ac:dyDescent="0.2">
      <c r="C598" s="60"/>
      <c r="F598" s="60"/>
      <c r="H598" s="60"/>
      <c r="J598" s="60"/>
      <c r="K598" s="60"/>
    </row>
    <row r="599" spans="3:11" x14ac:dyDescent="0.2">
      <c r="C599" s="60"/>
      <c r="F599" s="60"/>
      <c r="H599" s="60"/>
      <c r="J599" s="60"/>
      <c r="K599" s="60"/>
    </row>
    <row r="600" spans="3:11" x14ac:dyDescent="0.2">
      <c r="C600" s="60"/>
      <c r="F600" s="60"/>
      <c r="H600" s="60"/>
      <c r="J600" s="60"/>
      <c r="K600" s="60"/>
    </row>
    <row r="601" spans="3:11" x14ac:dyDescent="0.2">
      <c r="C601" s="60"/>
      <c r="F601" s="60"/>
      <c r="H601" s="60"/>
      <c r="J601" s="60"/>
      <c r="K601" s="60"/>
    </row>
    <row r="602" spans="3:11" x14ac:dyDescent="0.2">
      <c r="C602" s="60"/>
      <c r="F602" s="60"/>
      <c r="H602" s="60"/>
      <c r="J602" s="60"/>
      <c r="K602" s="60"/>
    </row>
    <row r="603" spans="3:11" x14ac:dyDescent="0.2">
      <c r="C603" s="60"/>
      <c r="F603" s="60"/>
      <c r="H603" s="60"/>
      <c r="J603" s="60"/>
      <c r="K603" s="60"/>
    </row>
    <row r="604" spans="3:11" x14ac:dyDescent="0.2">
      <c r="C604" s="60"/>
      <c r="F604" s="60"/>
      <c r="H604" s="60"/>
      <c r="J604" s="60"/>
      <c r="K604" s="60"/>
    </row>
    <row r="605" spans="3:11" x14ac:dyDescent="0.2">
      <c r="C605" s="60"/>
      <c r="F605" s="60"/>
      <c r="H605" s="60"/>
      <c r="J605" s="60"/>
      <c r="K605" s="60"/>
    </row>
    <row r="606" spans="3:11" x14ac:dyDescent="0.2">
      <c r="C606" s="60"/>
      <c r="F606" s="60"/>
      <c r="H606" s="60"/>
      <c r="J606" s="60"/>
      <c r="K606" s="60"/>
    </row>
    <row r="607" spans="3:11" x14ac:dyDescent="0.2">
      <c r="C607" s="60"/>
      <c r="F607" s="60"/>
      <c r="H607" s="60"/>
      <c r="J607" s="60"/>
      <c r="K607" s="60"/>
    </row>
    <row r="608" spans="3:11" x14ac:dyDescent="0.2">
      <c r="C608" s="60"/>
      <c r="F608" s="60"/>
      <c r="H608" s="60"/>
      <c r="J608" s="60"/>
      <c r="K608" s="60"/>
    </row>
    <row r="609" spans="3:11" x14ac:dyDescent="0.2">
      <c r="C609" s="60"/>
      <c r="F609" s="60"/>
      <c r="H609" s="60"/>
      <c r="J609" s="60"/>
      <c r="K609" s="60"/>
    </row>
    <row r="610" spans="3:11" x14ac:dyDescent="0.2">
      <c r="C610" s="60"/>
      <c r="F610" s="60"/>
      <c r="H610" s="60"/>
      <c r="J610" s="60"/>
      <c r="K610" s="60"/>
    </row>
    <row r="611" spans="3:11" x14ac:dyDescent="0.2">
      <c r="C611" s="60"/>
      <c r="F611" s="60"/>
      <c r="H611" s="60"/>
      <c r="J611" s="60"/>
      <c r="K611" s="60"/>
    </row>
    <row r="612" spans="3:11" x14ac:dyDescent="0.2">
      <c r="C612" s="60"/>
      <c r="F612" s="60"/>
      <c r="H612" s="60"/>
      <c r="J612" s="60"/>
      <c r="K612" s="60"/>
    </row>
    <row r="613" spans="3:11" x14ac:dyDescent="0.2">
      <c r="C613" s="60"/>
      <c r="F613" s="60"/>
      <c r="H613" s="60"/>
      <c r="J613" s="60"/>
      <c r="K613" s="60"/>
    </row>
    <row r="614" spans="3:11" x14ac:dyDescent="0.2">
      <c r="C614" s="60"/>
      <c r="F614" s="60"/>
      <c r="H614" s="60"/>
      <c r="J614" s="60"/>
      <c r="K614" s="60"/>
    </row>
    <row r="615" spans="3:11" x14ac:dyDescent="0.2">
      <c r="C615" s="60"/>
      <c r="F615" s="60"/>
      <c r="H615" s="60"/>
      <c r="J615" s="60"/>
      <c r="K615" s="60"/>
    </row>
    <row r="616" spans="3:11" x14ac:dyDescent="0.2">
      <c r="C616" s="60"/>
      <c r="F616" s="60"/>
      <c r="H616" s="60"/>
      <c r="J616" s="60"/>
      <c r="K616" s="60"/>
    </row>
    <row r="617" spans="3:11" x14ac:dyDescent="0.2">
      <c r="C617" s="60"/>
      <c r="F617" s="60"/>
      <c r="H617" s="60"/>
      <c r="J617" s="60"/>
      <c r="K617" s="60"/>
    </row>
    <row r="618" spans="3:11" x14ac:dyDescent="0.2">
      <c r="C618" s="60"/>
      <c r="F618" s="60"/>
      <c r="H618" s="60"/>
      <c r="J618" s="60"/>
      <c r="K618" s="60"/>
    </row>
    <row r="619" spans="3:11" x14ac:dyDescent="0.2">
      <c r="C619" s="60"/>
      <c r="F619" s="60"/>
      <c r="H619" s="60"/>
      <c r="J619" s="60"/>
      <c r="K619" s="60"/>
    </row>
    <row r="620" spans="3:11" x14ac:dyDescent="0.2">
      <c r="C620" s="60"/>
      <c r="F620" s="60"/>
      <c r="H620" s="60"/>
      <c r="J620" s="60"/>
      <c r="K620" s="60"/>
    </row>
    <row r="621" spans="3:11" x14ac:dyDescent="0.2">
      <c r="C621" s="60"/>
      <c r="F621" s="60"/>
      <c r="H621" s="60"/>
      <c r="J621" s="60"/>
      <c r="K621" s="60"/>
    </row>
    <row r="622" spans="3:11" x14ac:dyDescent="0.2">
      <c r="C622" s="60"/>
      <c r="F622" s="60"/>
      <c r="H622" s="60"/>
      <c r="J622" s="60"/>
      <c r="K622" s="60"/>
    </row>
    <row r="623" spans="3:11" x14ac:dyDescent="0.2">
      <c r="C623" s="60"/>
      <c r="F623" s="60"/>
      <c r="H623" s="60"/>
      <c r="J623" s="60"/>
      <c r="K623" s="60"/>
    </row>
    <row r="624" spans="3:11" x14ac:dyDescent="0.2">
      <c r="C624" s="60"/>
      <c r="F624" s="60"/>
      <c r="H624" s="60"/>
      <c r="J624" s="60"/>
      <c r="K624" s="60"/>
    </row>
    <row r="625" spans="3:11" x14ac:dyDescent="0.2">
      <c r="C625" s="60"/>
      <c r="F625" s="60"/>
      <c r="H625" s="60"/>
      <c r="J625" s="60"/>
      <c r="K625" s="60"/>
    </row>
    <row r="626" spans="3:11" x14ac:dyDescent="0.2">
      <c r="C626" s="60"/>
      <c r="F626" s="60"/>
      <c r="H626" s="60"/>
      <c r="J626" s="60"/>
      <c r="K626" s="60"/>
    </row>
    <row r="627" spans="3:11" x14ac:dyDescent="0.2">
      <c r="C627" s="60"/>
      <c r="F627" s="60"/>
      <c r="H627" s="60"/>
      <c r="J627" s="60"/>
      <c r="K627" s="60"/>
    </row>
    <row r="628" spans="3:11" x14ac:dyDescent="0.2">
      <c r="C628" s="60"/>
      <c r="F628" s="60"/>
      <c r="H628" s="60"/>
      <c r="J628" s="60"/>
      <c r="K628" s="60"/>
    </row>
    <row r="629" spans="3:11" x14ac:dyDescent="0.2">
      <c r="C629" s="60"/>
      <c r="F629" s="60"/>
      <c r="H629" s="60"/>
      <c r="J629" s="60"/>
      <c r="K629" s="60"/>
    </row>
    <row r="630" spans="3:11" x14ac:dyDescent="0.2">
      <c r="C630" s="60"/>
      <c r="F630" s="60"/>
      <c r="H630" s="60"/>
      <c r="J630" s="60"/>
      <c r="K630" s="60"/>
    </row>
    <row r="631" spans="3:11" x14ac:dyDescent="0.2">
      <c r="C631" s="60"/>
      <c r="F631" s="60"/>
      <c r="H631" s="60"/>
      <c r="J631" s="60"/>
      <c r="K631" s="60"/>
    </row>
    <row r="632" spans="3:11" x14ac:dyDescent="0.2">
      <c r="C632" s="60"/>
      <c r="F632" s="60"/>
      <c r="H632" s="60"/>
      <c r="J632" s="60"/>
      <c r="K632" s="60"/>
    </row>
    <row r="633" spans="3:11" x14ac:dyDescent="0.2">
      <c r="C633" s="60"/>
      <c r="F633" s="60"/>
      <c r="H633" s="60"/>
      <c r="J633" s="60"/>
      <c r="K633" s="60"/>
    </row>
    <row r="634" spans="3:11" x14ac:dyDescent="0.2">
      <c r="C634" s="60"/>
      <c r="F634" s="60"/>
      <c r="H634" s="60"/>
      <c r="J634" s="60"/>
      <c r="K634" s="60"/>
    </row>
    <row r="635" spans="3:11" x14ac:dyDescent="0.2">
      <c r="C635" s="60"/>
      <c r="F635" s="60"/>
      <c r="H635" s="60"/>
      <c r="J635" s="60"/>
      <c r="K635" s="60"/>
    </row>
    <row r="636" spans="3:11" x14ac:dyDescent="0.2">
      <c r="C636" s="60"/>
      <c r="F636" s="60"/>
      <c r="H636" s="60"/>
      <c r="J636" s="60"/>
      <c r="K636" s="60"/>
    </row>
    <row r="637" spans="3:11" x14ac:dyDescent="0.2">
      <c r="C637" s="60"/>
      <c r="F637" s="60"/>
      <c r="H637" s="60"/>
      <c r="J637" s="60"/>
      <c r="K637" s="60"/>
    </row>
    <row r="638" spans="3:11" x14ac:dyDescent="0.2">
      <c r="C638" s="60"/>
      <c r="F638" s="60"/>
      <c r="H638" s="60"/>
      <c r="J638" s="60"/>
      <c r="K638" s="60"/>
    </row>
    <row r="639" spans="3:11" x14ac:dyDescent="0.2">
      <c r="C639" s="60"/>
      <c r="F639" s="60"/>
      <c r="H639" s="60"/>
      <c r="J639" s="60"/>
      <c r="K639" s="60"/>
    </row>
    <row r="640" spans="3:11" x14ac:dyDescent="0.2">
      <c r="C640" s="60"/>
      <c r="F640" s="60"/>
      <c r="H640" s="60"/>
      <c r="J640" s="60"/>
      <c r="K640" s="60"/>
    </row>
    <row r="641" spans="3:11" x14ac:dyDescent="0.2">
      <c r="C641" s="60"/>
      <c r="F641" s="60"/>
      <c r="H641" s="60"/>
      <c r="J641" s="60"/>
      <c r="K641" s="60"/>
    </row>
    <row r="642" spans="3:11" x14ac:dyDescent="0.2">
      <c r="C642" s="60"/>
      <c r="F642" s="60"/>
      <c r="H642" s="60"/>
      <c r="J642" s="60"/>
      <c r="K642" s="60"/>
    </row>
    <row r="643" spans="3:11" x14ac:dyDescent="0.2">
      <c r="C643" s="60"/>
      <c r="F643" s="60"/>
      <c r="H643" s="60"/>
      <c r="J643" s="60"/>
      <c r="K643" s="60"/>
    </row>
    <row r="644" spans="3:11" x14ac:dyDescent="0.2">
      <c r="C644" s="60"/>
      <c r="F644" s="60"/>
      <c r="H644" s="60"/>
      <c r="J644" s="60"/>
      <c r="K644" s="60"/>
    </row>
    <row r="645" spans="3:11" x14ac:dyDescent="0.2">
      <c r="C645" s="60"/>
      <c r="F645" s="60"/>
      <c r="H645" s="60"/>
      <c r="J645" s="60"/>
      <c r="K645" s="60"/>
    </row>
    <row r="646" spans="3:11" x14ac:dyDescent="0.2">
      <c r="C646" s="60"/>
      <c r="F646" s="60"/>
      <c r="H646" s="60"/>
      <c r="J646" s="60"/>
      <c r="K646" s="60"/>
    </row>
    <row r="647" spans="3:11" x14ac:dyDescent="0.2">
      <c r="C647" s="60"/>
      <c r="F647" s="60"/>
      <c r="H647" s="60"/>
      <c r="J647" s="60"/>
      <c r="K647" s="60"/>
    </row>
    <row r="648" spans="3:11" x14ac:dyDescent="0.2">
      <c r="C648" s="60"/>
      <c r="F648" s="60"/>
      <c r="H648" s="60"/>
      <c r="J648" s="60"/>
      <c r="K648" s="60"/>
    </row>
    <row r="649" spans="3:11" x14ac:dyDescent="0.2">
      <c r="C649" s="60"/>
      <c r="F649" s="60"/>
      <c r="H649" s="60"/>
      <c r="J649" s="60"/>
      <c r="K649" s="60"/>
    </row>
    <row r="650" spans="3:11" x14ac:dyDescent="0.2">
      <c r="C650" s="60"/>
      <c r="F650" s="60"/>
      <c r="H650" s="60"/>
      <c r="J650" s="60"/>
      <c r="K650" s="60"/>
    </row>
    <row r="651" spans="3:11" x14ac:dyDescent="0.2">
      <c r="C651" s="60"/>
      <c r="F651" s="60"/>
      <c r="H651" s="60"/>
      <c r="J651" s="60"/>
      <c r="K651" s="60"/>
    </row>
    <row r="652" spans="3:11" x14ac:dyDescent="0.2">
      <c r="C652" s="60"/>
      <c r="F652" s="60"/>
      <c r="H652" s="60"/>
      <c r="J652" s="60"/>
      <c r="K652" s="60"/>
    </row>
    <row r="653" spans="3:11" x14ac:dyDescent="0.2">
      <c r="C653" s="60"/>
      <c r="F653" s="60"/>
      <c r="H653" s="60"/>
      <c r="J653" s="60"/>
      <c r="K653" s="60"/>
    </row>
    <row r="654" spans="3:11" x14ac:dyDescent="0.2">
      <c r="C654" s="60"/>
      <c r="F654" s="60"/>
      <c r="H654" s="60"/>
      <c r="J654" s="60"/>
      <c r="K654" s="60"/>
    </row>
    <row r="655" spans="3:11" x14ac:dyDescent="0.2">
      <c r="C655" s="60"/>
      <c r="F655" s="60"/>
      <c r="H655" s="60"/>
      <c r="J655" s="60"/>
      <c r="K655" s="60"/>
    </row>
    <row r="656" spans="3:11" x14ac:dyDescent="0.2">
      <c r="C656" s="60"/>
      <c r="F656" s="60"/>
      <c r="H656" s="60"/>
      <c r="J656" s="60"/>
      <c r="K656" s="60"/>
    </row>
    <row r="657" spans="3:11" x14ac:dyDescent="0.2">
      <c r="C657" s="60"/>
      <c r="F657" s="60"/>
      <c r="H657" s="60"/>
      <c r="J657" s="60"/>
      <c r="K657" s="60"/>
    </row>
    <row r="658" spans="3:11" x14ac:dyDescent="0.2">
      <c r="C658" s="60"/>
      <c r="F658" s="60"/>
      <c r="H658" s="60"/>
      <c r="J658" s="60"/>
      <c r="K658" s="60"/>
    </row>
    <row r="659" spans="3:11" x14ac:dyDescent="0.2">
      <c r="C659" s="60"/>
      <c r="F659" s="60"/>
      <c r="H659" s="60"/>
      <c r="J659" s="60"/>
      <c r="K659" s="60"/>
    </row>
    <row r="660" spans="3:11" x14ac:dyDescent="0.2">
      <c r="C660" s="60"/>
      <c r="F660" s="60"/>
      <c r="H660" s="60"/>
      <c r="J660" s="60"/>
      <c r="K660" s="60"/>
    </row>
    <row r="661" spans="3:11" x14ac:dyDescent="0.2">
      <c r="C661" s="60"/>
      <c r="F661" s="60"/>
      <c r="H661" s="60"/>
      <c r="J661" s="60"/>
      <c r="K661" s="60"/>
    </row>
    <row r="662" spans="3:11" x14ac:dyDescent="0.2">
      <c r="C662" s="60"/>
      <c r="F662" s="60"/>
      <c r="H662" s="60"/>
      <c r="J662" s="60"/>
      <c r="K662" s="60"/>
    </row>
    <row r="663" spans="3:11" x14ac:dyDescent="0.2">
      <c r="C663" s="60"/>
      <c r="F663" s="60"/>
      <c r="H663" s="60"/>
      <c r="J663" s="60"/>
      <c r="K663" s="60"/>
    </row>
    <row r="664" spans="3:11" x14ac:dyDescent="0.2">
      <c r="C664" s="60"/>
      <c r="F664" s="60"/>
      <c r="H664" s="60"/>
      <c r="J664" s="60"/>
      <c r="K664" s="60"/>
    </row>
    <row r="665" spans="3:11" x14ac:dyDescent="0.2">
      <c r="C665" s="60"/>
      <c r="F665" s="60"/>
      <c r="H665" s="60"/>
      <c r="J665" s="60"/>
      <c r="K665" s="60"/>
    </row>
    <row r="666" spans="3:11" x14ac:dyDescent="0.2">
      <c r="C666" s="60"/>
      <c r="F666" s="60"/>
      <c r="H666" s="60"/>
      <c r="J666" s="60"/>
      <c r="K666" s="60"/>
    </row>
    <row r="667" spans="3:11" x14ac:dyDescent="0.2">
      <c r="C667" s="60"/>
      <c r="F667" s="60"/>
      <c r="H667" s="60"/>
      <c r="J667" s="60"/>
      <c r="K667" s="60"/>
    </row>
    <row r="668" spans="3:11" x14ac:dyDescent="0.2">
      <c r="C668" s="60"/>
      <c r="F668" s="60"/>
      <c r="H668" s="60"/>
      <c r="J668" s="60"/>
      <c r="K668" s="60"/>
    </row>
    <row r="669" spans="3:11" x14ac:dyDescent="0.2">
      <c r="C669" s="60"/>
      <c r="F669" s="60"/>
      <c r="H669" s="60"/>
      <c r="J669" s="60"/>
      <c r="K669" s="60"/>
    </row>
    <row r="670" spans="3:11" x14ac:dyDescent="0.2">
      <c r="C670" s="60"/>
      <c r="F670" s="60"/>
      <c r="H670" s="60"/>
      <c r="J670" s="60"/>
      <c r="K670" s="60"/>
    </row>
    <row r="671" spans="3:11" x14ac:dyDescent="0.2">
      <c r="C671" s="60"/>
      <c r="F671" s="60"/>
      <c r="H671" s="60"/>
      <c r="J671" s="60"/>
      <c r="K671" s="60"/>
    </row>
    <row r="672" spans="3:11" x14ac:dyDescent="0.2">
      <c r="C672" s="60"/>
      <c r="F672" s="60"/>
      <c r="H672" s="60"/>
      <c r="J672" s="60"/>
      <c r="K672" s="60"/>
    </row>
    <row r="673" spans="3:11" x14ac:dyDescent="0.2">
      <c r="C673" s="60"/>
      <c r="F673" s="60"/>
      <c r="H673" s="60"/>
      <c r="J673" s="60"/>
      <c r="K673" s="60"/>
    </row>
    <row r="674" spans="3:11" x14ac:dyDescent="0.2">
      <c r="C674" s="60"/>
      <c r="F674" s="60"/>
      <c r="H674" s="60"/>
      <c r="J674" s="60"/>
      <c r="K674" s="60"/>
    </row>
    <row r="675" spans="3:11" x14ac:dyDescent="0.2">
      <c r="C675" s="60"/>
      <c r="F675" s="60"/>
      <c r="H675" s="60"/>
      <c r="J675" s="60"/>
      <c r="K675" s="60"/>
    </row>
    <row r="676" spans="3:11" x14ac:dyDescent="0.2">
      <c r="C676" s="60"/>
      <c r="F676" s="60"/>
      <c r="H676" s="60"/>
      <c r="J676" s="60"/>
      <c r="K676" s="60"/>
    </row>
    <row r="677" spans="3:11" x14ac:dyDescent="0.2">
      <c r="C677" s="60"/>
      <c r="F677" s="60"/>
      <c r="H677" s="60"/>
      <c r="J677" s="60"/>
      <c r="K677" s="60"/>
    </row>
    <row r="678" spans="3:11" x14ac:dyDescent="0.2">
      <c r="C678" s="60"/>
      <c r="F678" s="60"/>
      <c r="H678" s="60"/>
      <c r="J678" s="60"/>
      <c r="K678" s="60"/>
    </row>
    <row r="679" spans="3:11" x14ac:dyDescent="0.2">
      <c r="C679" s="60"/>
      <c r="F679" s="60"/>
      <c r="H679" s="60"/>
      <c r="J679" s="60"/>
      <c r="K679" s="60"/>
    </row>
    <row r="680" spans="3:11" x14ac:dyDescent="0.2">
      <c r="C680" s="60"/>
      <c r="F680" s="60"/>
      <c r="H680" s="60"/>
      <c r="J680" s="60"/>
      <c r="K680" s="60"/>
    </row>
    <row r="681" spans="3:11" x14ac:dyDescent="0.2">
      <c r="C681" s="60"/>
      <c r="F681" s="60"/>
      <c r="H681" s="60"/>
      <c r="J681" s="60"/>
      <c r="K681" s="60"/>
    </row>
    <row r="682" spans="3:11" x14ac:dyDescent="0.2">
      <c r="C682" s="60"/>
      <c r="F682" s="60"/>
      <c r="H682" s="60"/>
      <c r="J682" s="60"/>
      <c r="K682" s="60"/>
    </row>
    <row r="683" spans="3:11" x14ac:dyDescent="0.2">
      <c r="C683" s="60"/>
      <c r="F683" s="60"/>
      <c r="H683" s="60"/>
      <c r="J683" s="60"/>
      <c r="K683" s="60"/>
    </row>
    <row r="684" spans="3:11" x14ac:dyDescent="0.2">
      <c r="C684" s="60"/>
      <c r="F684" s="60"/>
      <c r="H684" s="60"/>
      <c r="J684" s="60"/>
      <c r="K684" s="60"/>
    </row>
    <row r="685" spans="3:11" x14ac:dyDescent="0.2">
      <c r="C685" s="60"/>
      <c r="F685" s="60"/>
      <c r="H685" s="60"/>
      <c r="J685" s="60"/>
      <c r="K685" s="60"/>
    </row>
    <row r="686" spans="3:11" x14ac:dyDescent="0.2">
      <c r="C686" s="60"/>
      <c r="F686" s="60"/>
      <c r="H686" s="60"/>
      <c r="J686" s="60"/>
      <c r="K686" s="60"/>
    </row>
    <row r="687" spans="3:11" x14ac:dyDescent="0.2">
      <c r="C687" s="60"/>
      <c r="F687" s="60"/>
      <c r="H687" s="60"/>
      <c r="J687" s="60"/>
      <c r="K687" s="60"/>
    </row>
    <row r="688" spans="3:11" x14ac:dyDescent="0.2">
      <c r="C688" s="60"/>
      <c r="F688" s="60"/>
      <c r="H688" s="60"/>
      <c r="J688" s="60"/>
      <c r="K688" s="60"/>
    </row>
    <row r="689" spans="3:11" x14ac:dyDescent="0.2">
      <c r="C689" s="60"/>
      <c r="F689" s="60"/>
      <c r="H689" s="60"/>
      <c r="J689" s="60"/>
      <c r="K689" s="60"/>
    </row>
    <row r="690" spans="3:11" x14ac:dyDescent="0.2">
      <c r="C690" s="60"/>
      <c r="F690" s="60"/>
      <c r="H690" s="60"/>
      <c r="J690" s="60"/>
      <c r="K690" s="60"/>
    </row>
    <row r="691" spans="3:11" x14ac:dyDescent="0.2">
      <c r="C691" s="60"/>
      <c r="F691" s="60"/>
      <c r="H691" s="60"/>
      <c r="J691" s="60"/>
      <c r="K691" s="60"/>
    </row>
    <row r="692" spans="3:11" x14ac:dyDescent="0.2">
      <c r="C692" s="60"/>
      <c r="F692" s="60"/>
      <c r="H692" s="60"/>
      <c r="J692" s="60"/>
      <c r="K692" s="60"/>
    </row>
    <row r="693" spans="3:11" x14ac:dyDescent="0.2">
      <c r="C693" s="60"/>
      <c r="F693" s="60"/>
      <c r="H693" s="60"/>
      <c r="J693" s="60"/>
      <c r="K693" s="60"/>
    </row>
    <row r="694" spans="3:11" x14ac:dyDescent="0.2">
      <c r="C694" s="60"/>
      <c r="F694" s="60"/>
      <c r="H694" s="60"/>
      <c r="J694" s="60"/>
      <c r="K694" s="60"/>
    </row>
    <row r="695" spans="3:11" x14ac:dyDescent="0.2">
      <c r="C695" s="60"/>
      <c r="F695" s="60"/>
      <c r="H695" s="60"/>
      <c r="J695" s="60"/>
      <c r="K695" s="60"/>
    </row>
    <row r="696" spans="3:11" x14ac:dyDescent="0.2">
      <c r="C696" s="60"/>
      <c r="F696" s="60"/>
      <c r="H696" s="60"/>
      <c r="J696" s="60"/>
      <c r="K696" s="60"/>
    </row>
    <row r="697" spans="3:11" x14ac:dyDescent="0.2">
      <c r="C697" s="60"/>
      <c r="F697" s="60"/>
      <c r="H697" s="60"/>
      <c r="J697" s="60"/>
      <c r="K697" s="60"/>
    </row>
    <row r="698" spans="3:11" x14ac:dyDescent="0.2">
      <c r="C698" s="60"/>
      <c r="F698" s="60"/>
      <c r="H698" s="60"/>
      <c r="J698" s="60"/>
      <c r="K698" s="60"/>
    </row>
    <row r="699" spans="3:11" x14ac:dyDescent="0.2">
      <c r="C699" s="60"/>
      <c r="F699" s="60"/>
      <c r="H699" s="60"/>
      <c r="J699" s="60"/>
      <c r="K699" s="60"/>
    </row>
    <row r="700" spans="3:11" x14ac:dyDescent="0.2">
      <c r="C700" s="60"/>
      <c r="F700" s="60"/>
      <c r="H700" s="60"/>
      <c r="J700" s="60"/>
      <c r="K700" s="60"/>
    </row>
    <row r="701" spans="3:11" x14ac:dyDescent="0.2">
      <c r="C701" s="60"/>
      <c r="F701" s="60"/>
      <c r="H701" s="60"/>
      <c r="J701" s="60"/>
      <c r="K701" s="60"/>
    </row>
    <row r="702" spans="3:11" x14ac:dyDescent="0.2">
      <c r="C702" s="60"/>
      <c r="F702" s="60"/>
      <c r="H702" s="60"/>
      <c r="J702" s="60"/>
      <c r="K702" s="60"/>
    </row>
    <row r="703" spans="3:11" x14ac:dyDescent="0.2">
      <c r="C703" s="60"/>
      <c r="F703" s="60"/>
      <c r="H703" s="60"/>
      <c r="J703" s="60"/>
      <c r="K703" s="60"/>
    </row>
    <row r="704" spans="3:11" x14ac:dyDescent="0.2">
      <c r="C704" s="60"/>
      <c r="F704" s="60"/>
      <c r="H704" s="60"/>
      <c r="J704" s="60"/>
      <c r="K704" s="60"/>
    </row>
    <row r="705" spans="3:11" x14ac:dyDescent="0.2">
      <c r="C705" s="60"/>
      <c r="F705" s="60"/>
      <c r="H705" s="60"/>
      <c r="J705" s="60"/>
      <c r="K705" s="60"/>
    </row>
    <row r="706" spans="3:11" x14ac:dyDescent="0.2">
      <c r="C706" s="60"/>
      <c r="F706" s="60"/>
      <c r="H706" s="60"/>
      <c r="J706" s="60"/>
      <c r="K706" s="60"/>
    </row>
    <row r="707" spans="3:11" x14ac:dyDescent="0.2">
      <c r="C707" s="60"/>
      <c r="F707" s="60"/>
      <c r="H707" s="60"/>
      <c r="J707" s="60"/>
      <c r="K707" s="60"/>
    </row>
    <row r="708" spans="3:11" x14ac:dyDescent="0.2">
      <c r="C708" s="60"/>
      <c r="F708" s="60"/>
      <c r="H708" s="60"/>
      <c r="J708" s="60"/>
      <c r="K708" s="60"/>
    </row>
    <row r="709" spans="3:11" x14ac:dyDescent="0.2">
      <c r="C709" s="60"/>
      <c r="F709" s="60"/>
      <c r="H709" s="60"/>
      <c r="J709" s="60"/>
      <c r="K709" s="60"/>
    </row>
    <row r="710" spans="3:11" x14ac:dyDescent="0.2">
      <c r="C710" s="60"/>
      <c r="F710" s="60"/>
      <c r="H710" s="60"/>
      <c r="J710" s="60"/>
      <c r="K710" s="60"/>
    </row>
    <row r="711" spans="3:11" x14ac:dyDescent="0.2">
      <c r="C711" s="60"/>
      <c r="F711" s="60"/>
      <c r="H711" s="60"/>
      <c r="J711" s="60"/>
      <c r="K711" s="60"/>
    </row>
    <row r="712" spans="3:11" x14ac:dyDescent="0.2">
      <c r="C712" s="60"/>
      <c r="F712" s="60"/>
      <c r="H712" s="60"/>
      <c r="J712" s="60"/>
      <c r="K712" s="60"/>
    </row>
    <row r="713" spans="3:11" x14ac:dyDescent="0.2">
      <c r="C713" s="60"/>
      <c r="F713" s="60"/>
      <c r="H713" s="60"/>
      <c r="J713" s="60"/>
      <c r="K713" s="60"/>
    </row>
    <row r="714" spans="3:11" x14ac:dyDescent="0.2">
      <c r="C714" s="60"/>
      <c r="F714" s="60"/>
      <c r="H714" s="60"/>
      <c r="J714" s="60"/>
      <c r="K714" s="60"/>
    </row>
    <row r="715" spans="3:11" x14ac:dyDescent="0.2">
      <c r="C715" s="60"/>
      <c r="F715" s="60"/>
      <c r="H715" s="60"/>
      <c r="J715" s="60"/>
      <c r="K715" s="60"/>
    </row>
    <row r="716" spans="3:11" x14ac:dyDescent="0.2">
      <c r="C716" s="60"/>
      <c r="F716" s="60"/>
      <c r="H716" s="60"/>
      <c r="J716" s="60"/>
      <c r="K716" s="60"/>
    </row>
    <row r="717" spans="3:11" x14ac:dyDescent="0.2">
      <c r="C717" s="60"/>
      <c r="F717" s="60"/>
      <c r="H717" s="60"/>
      <c r="J717" s="60"/>
      <c r="K717" s="60"/>
    </row>
    <row r="718" spans="3:11" x14ac:dyDescent="0.2">
      <c r="C718" s="60"/>
      <c r="F718" s="60"/>
      <c r="H718" s="60"/>
      <c r="J718" s="60"/>
      <c r="K718" s="60"/>
    </row>
    <row r="719" spans="3:11" x14ac:dyDescent="0.2">
      <c r="C719" s="60"/>
      <c r="F719" s="60"/>
      <c r="H719" s="60"/>
      <c r="J719" s="60"/>
      <c r="K719" s="60"/>
    </row>
    <row r="720" spans="3:11" x14ac:dyDescent="0.2">
      <c r="C720" s="60"/>
      <c r="F720" s="60"/>
      <c r="H720" s="60"/>
      <c r="J720" s="60"/>
      <c r="K720" s="60"/>
    </row>
    <row r="721" spans="3:11" x14ac:dyDescent="0.2">
      <c r="C721" s="60"/>
      <c r="F721" s="60"/>
      <c r="H721" s="60"/>
      <c r="J721" s="60"/>
      <c r="K721" s="60"/>
    </row>
    <row r="722" spans="3:11" x14ac:dyDescent="0.2">
      <c r="C722" s="60"/>
      <c r="F722" s="60"/>
      <c r="H722" s="60"/>
      <c r="J722" s="60"/>
      <c r="K722" s="60"/>
    </row>
    <row r="723" spans="3:11" x14ac:dyDescent="0.2">
      <c r="C723" s="60"/>
      <c r="F723" s="60"/>
      <c r="H723" s="60"/>
      <c r="J723" s="60"/>
      <c r="K723" s="60"/>
    </row>
    <row r="724" spans="3:11" x14ac:dyDescent="0.2">
      <c r="C724" s="60"/>
      <c r="F724" s="60"/>
      <c r="H724" s="60"/>
      <c r="J724" s="60"/>
      <c r="K724" s="60"/>
    </row>
    <row r="725" spans="3:11" x14ac:dyDescent="0.2">
      <c r="C725" s="60"/>
      <c r="F725" s="60"/>
      <c r="H725" s="60"/>
      <c r="J725" s="60"/>
      <c r="K725" s="60"/>
    </row>
    <row r="726" spans="3:11" x14ac:dyDescent="0.2">
      <c r="C726" s="60"/>
      <c r="F726" s="60"/>
      <c r="H726" s="60"/>
      <c r="J726" s="60"/>
      <c r="K726" s="60"/>
    </row>
    <row r="727" spans="3:11" x14ac:dyDescent="0.2">
      <c r="C727" s="60"/>
      <c r="F727" s="60"/>
      <c r="H727" s="60"/>
      <c r="J727" s="60"/>
      <c r="K727" s="60"/>
    </row>
    <row r="728" spans="3:11" x14ac:dyDescent="0.2">
      <c r="C728" s="60"/>
      <c r="F728" s="60"/>
      <c r="H728" s="60"/>
      <c r="J728" s="60"/>
      <c r="K728" s="60"/>
    </row>
    <row r="729" spans="3:11" x14ac:dyDescent="0.2">
      <c r="C729" s="60"/>
      <c r="F729" s="60"/>
      <c r="H729" s="60"/>
      <c r="J729" s="60"/>
      <c r="K729" s="60"/>
    </row>
    <row r="730" spans="3:11" x14ac:dyDescent="0.2">
      <c r="C730" s="60"/>
      <c r="F730" s="60"/>
      <c r="H730" s="60"/>
      <c r="J730" s="60"/>
      <c r="K730" s="60"/>
    </row>
    <row r="731" spans="3:11" x14ac:dyDescent="0.2">
      <c r="C731" s="60"/>
      <c r="F731" s="60"/>
      <c r="H731" s="60"/>
      <c r="J731" s="60"/>
      <c r="K731" s="60"/>
    </row>
    <row r="732" spans="3:11" x14ac:dyDescent="0.2">
      <c r="C732" s="60"/>
      <c r="F732" s="60"/>
      <c r="H732" s="60"/>
      <c r="J732" s="60"/>
      <c r="K732" s="60"/>
    </row>
    <row r="733" spans="3:11" x14ac:dyDescent="0.2">
      <c r="C733" s="60"/>
      <c r="F733" s="60"/>
      <c r="H733" s="60"/>
      <c r="J733" s="60"/>
      <c r="K733" s="60"/>
    </row>
    <row r="734" spans="3:11" x14ac:dyDescent="0.2">
      <c r="C734" s="60"/>
      <c r="F734" s="60"/>
      <c r="H734" s="60"/>
      <c r="J734" s="60"/>
      <c r="K734" s="60"/>
    </row>
    <row r="735" spans="3:11" x14ac:dyDescent="0.2">
      <c r="C735" s="60"/>
      <c r="F735" s="60"/>
      <c r="H735" s="60"/>
      <c r="J735" s="60"/>
      <c r="K735" s="60"/>
    </row>
    <row r="736" spans="3:11" x14ac:dyDescent="0.2">
      <c r="C736" s="60"/>
      <c r="F736" s="60"/>
      <c r="H736" s="60"/>
      <c r="J736" s="60"/>
      <c r="K736" s="60"/>
    </row>
    <row r="737" spans="3:11" x14ac:dyDescent="0.2">
      <c r="C737" s="60"/>
      <c r="F737" s="60"/>
      <c r="H737" s="60"/>
      <c r="J737" s="60"/>
      <c r="K737" s="60"/>
    </row>
    <row r="738" spans="3:11" x14ac:dyDescent="0.2">
      <c r="C738" s="60"/>
      <c r="F738" s="60"/>
      <c r="H738" s="60"/>
      <c r="J738" s="60"/>
      <c r="K738" s="60"/>
    </row>
    <row r="739" spans="3:11" x14ac:dyDescent="0.2">
      <c r="C739" s="60"/>
      <c r="F739" s="60"/>
      <c r="H739" s="60"/>
      <c r="J739" s="60"/>
      <c r="K739" s="60"/>
    </row>
    <row r="740" spans="3:11" x14ac:dyDescent="0.2">
      <c r="C740" s="60"/>
      <c r="F740" s="60"/>
      <c r="H740" s="60"/>
      <c r="J740" s="60"/>
      <c r="K740" s="60"/>
    </row>
    <row r="741" spans="3:11" x14ac:dyDescent="0.2">
      <c r="C741" s="60"/>
      <c r="F741" s="60"/>
      <c r="H741" s="60"/>
      <c r="J741" s="60"/>
      <c r="K741" s="60"/>
    </row>
    <row r="742" spans="3:11" x14ac:dyDescent="0.2">
      <c r="C742" s="60"/>
      <c r="F742" s="60"/>
      <c r="H742" s="60"/>
      <c r="J742" s="60"/>
      <c r="K742" s="60"/>
    </row>
    <row r="743" spans="3:11" x14ac:dyDescent="0.2">
      <c r="C743" s="60"/>
      <c r="F743" s="60"/>
      <c r="H743" s="60"/>
      <c r="J743" s="60"/>
      <c r="K743" s="60"/>
    </row>
    <row r="744" spans="3:11" x14ac:dyDescent="0.2">
      <c r="C744" s="60"/>
      <c r="F744" s="60"/>
      <c r="H744" s="60"/>
      <c r="J744" s="60"/>
      <c r="K744" s="60"/>
    </row>
    <row r="745" spans="3:11" x14ac:dyDescent="0.2">
      <c r="C745" s="60"/>
      <c r="F745" s="60"/>
      <c r="H745" s="60"/>
      <c r="J745" s="60"/>
      <c r="K745" s="60"/>
    </row>
    <row r="746" spans="3:11" x14ac:dyDescent="0.2">
      <c r="C746" s="60"/>
      <c r="F746" s="60"/>
      <c r="H746" s="60"/>
      <c r="J746" s="60"/>
      <c r="K746" s="60"/>
    </row>
    <row r="747" spans="3:11" x14ac:dyDescent="0.2">
      <c r="C747" s="60"/>
      <c r="F747" s="60"/>
      <c r="H747" s="60"/>
      <c r="J747" s="60"/>
      <c r="K747" s="60"/>
    </row>
    <row r="748" spans="3:11" x14ac:dyDescent="0.2">
      <c r="C748" s="60"/>
      <c r="F748" s="60"/>
      <c r="H748" s="60"/>
      <c r="J748" s="60"/>
      <c r="K748" s="60"/>
    </row>
    <row r="749" spans="3:11" x14ac:dyDescent="0.2">
      <c r="C749" s="60"/>
      <c r="F749" s="60"/>
      <c r="H749" s="60"/>
      <c r="J749" s="60"/>
      <c r="K749" s="60"/>
    </row>
    <row r="750" spans="3:11" x14ac:dyDescent="0.2">
      <c r="C750" s="60"/>
      <c r="F750" s="60"/>
      <c r="H750" s="60"/>
      <c r="J750" s="60"/>
      <c r="K750" s="60"/>
    </row>
    <row r="751" spans="3:11" x14ac:dyDescent="0.2">
      <c r="C751" s="60"/>
      <c r="F751" s="60"/>
      <c r="H751" s="60"/>
      <c r="J751" s="60"/>
      <c r="K751" s="60"/>
    </row>
    <row r="752" spans="3:11" x14ac:dyDescent="0.2">
      <c r="C752" s="60"/>
      <c r="F752" s="60"/>
      <c r="H752" s="60"/>
      <c r="J752" s="60"/>
      <c r="K752" s="60"/>
    </row>
    <row r="753" spans="3:11" x14ac:dyDescent="0.2">
      <c r="C753" s="60"/>
      <c r="F753" s="60"/>
      <c r="H753" s="60"/>
      <c r="J753" s="60"/>
      <c r="K753" s="60"/>
    </row>
    <row r="754" spans="3:11" x14ac:dyDescent="0.2">
      <c r="C754" s="60"/>
      <c r="F754" s="60"/>
      <c r="H754" s="60"/>
      <c r="J754" s="60"/>
      <c r="K754" s="60"/>
    </row>
    <row r="755" spans="3:11" x14ac:dyDescent="0.2">
      <c r="C755" s="60"/>
      <c r="F755" s="60"/>
      <c r="H755" s="60"/>
      <c r="J755" s="60"/>
      <c r="K755" s="60"/>
    </row>
    <row r="756" spans="3:11" x14ac:dyDescent="0.2">
      <c r="C756" s="60"/>
      <c r="F756" s="60"/>
      <c r="H756" s="60"/>
      <c r="J756" s="60"/>
      <c r="K756" s="60"/>
    </row>
    <row r="757" spans="3:11" x14ac:dyDescent="0.2">
      <c r="C757" s="60"/>
      <c r="F757" s="60"/>
      <c r="H757" s="60"/>
      <c r="J757" s="60"/>
      <c r="K757" s="60"/>
    </row>
    <row r="758" spans="3:11" x14ac:dyDescent="0.2">
      <c r="C758" s="60"/>
      <c r="F758" s="60"/>
      <c r="H758" s="60"/>
      <c r="J758" s="60"/>
      <c r="K758" s="60"/>
    </row>
    <row r="759" spans="3:11" x14ac:dyDescent="0.2">
      <c r="C759" s="60"/>
      <c r="F759" s="60"/>
      <c r="H759" s="60"/>
      <c r="J759" s="60"/>
      <c r="K759" s="60"/>
    </row>
    <row r="760" spans="3:11" x14ac:dyDescent="0.2">
      <c r="C760" s="60"/>
      <c r="F760" s="60"/>
      <c r="H760" s="60"/>
      <c r="J760" s="60"/>
      <c r="K760" s="60"/>
    </row>
    <row r="761" spans="3:11" x14ac:dyDescent="0.2">
      <c r="C761" s="60"/>
      <c r="F761" s="60"/>
      <c r="H761" s="60"/>
      <c r="J761" s="60"/>
      <c r="K761" s="60"/>
    </row>
    <row r="762" spans="3:11" x14ac:dyDescent="0.2">
      <c r="C762" s="60"/>
      <c r="F762" s="60"/>
      <c r="H762" s="60"/>
      <c r="J762" s="60"/>
      <c r="K762" s="60"/>
    </row>
    <row r="763" spans="3:11" x14ac:dyDescent="0.2">
      <c r="C763" s="60"/>
      <c r="F763" s="60"/>
      <c r="H763" s="60"/>
      <c r="J763" s="60"/>
      <c r="K763" s="60"/>
    </row>
    <row r="764" spans="3:11" x14ac:dyDescent="0.2">
      <c r="C764" s="60"/>
      <c r="F764" s="60"/>
      <c r="H764" s="60"/>
      <c r="J764" s="60"/>
      <c r="K764" s="60"/>
    </row>
    <row r="765" spans="3:11" x14ac:dyDescent="0.2">
      <c r="C765" s="60"/>
      <c r="F765" s="60"/>
      <c r="H765" s="60"/>
      <c r="J765" s="60"/>
      <c r="K765" s="60"/>
    </row>
    <row r="766" spans="3:11" x14ac:dyDescent="0.2">
      <c r="C766" s="60"/>
      <c r="F766" s="60"/>
      <c r="H766" s="60"/>
      <c r="J766" s="60"/>
      <c r="K766" s="60"/>
    </row>
    <row r="767" spans="3:11" x14ac:dyDescent="0.2">
      <c r="C767" s="60"/>
      <c r="F767" s="60"/>
      <c r="H767" s="60"/>
      <c r="J767" s="60"/>
      <c r="K767" s="60"/>
    </row>
    <row r="768" spans="3:11" x14ac:dyDescent="0.2">
      <c r="C768" s="60"/>
      <c r="F768" s="60"/>
      <c r="H768" s="60"/>
      <c r="J768" s="60"/>
      <c r="K768" s="60"/>
    </row>
    <row r="769" spans="3:11" x14ac:dyDescent="0.2">
      <c r="C769" s="60"/>
      <c r="F769" s="60"/>
      <c r="H769" s="60"/>
      <c r="J769" s="60"/>
      <c r="K769" s="60"/>
    </row>
    <row r="770" spans="3:11" x14ac:dyDescent="0.2">
      <c r="C770" s="60"/>
      <c r="F770" s="60"/>
      <c r="H770" s="60"/>
      <c r="J770" s="60"/>
      <c r="K770" s="60"/>
    </row>
    <row r="771" spans="3:11" x14ac:dyDescent="0.2">
      <c r="C771" s="60"/>
      <c r="F771" s="60"/>
      <c r="H771" s="60"/>
      <c r="J771" s="60"/>
      <c r="K771" s="60"/>
    </row>
    <row r="772" spans="3:11" x14ac:dyDescent="0.2">
      <c r="C772" s="60"/>
      <c r="F772" s="60"/>
      <c r="H772" s="60"/>
      <c r="J772" s="60"/>
      <c r="K772" s="60"/>
    </row>
    <row r="773" spans="3:11" x14ac:dyDescent="0.2">
      <c r="C773" s="60"/>
      <c r="F773" s="60"/>
      <c r="H773" s="60"/>
      <c r="J773" s="60"/>
      <c r="K773" s="60"/>
    </row>
    <row r="774" spans="3:11" x14ac:dyDescent="0.2">
      <c r="C774" s="60"/>
      <c r="F774" s="60"/>
      <c r="H774" s="60"/>
      <c r="J774" s="60"/>
      <c r="K774" s="60"/>
    </row>
    <row r="775" spans="3:11" x14ac:dyDescent="0.2">
      <c r="C775" s="60"/>
      <c r="F775" s="60"/>
      <c r="H775" s="60"/>
      <c r="J775" s="60"/>
      <c r="K775" s="60"/>
    </row>
    <row r="776" spans="3:11" x14ac:dyDescent="0.2">
      <c r="C776" s="60"/>
      <c r="F776" s="60"/>
      <c r="H776" s="60"/>
      <c r="J776" s="60"/>
      <c r="K776" s="60"/>
    </row>
    <row r="777" spans="3:11" x14ac:dyDescent="0.2">
      <c r="C777" s="60"/>
      <c r="F777" s="60"/>
      <c r="H777" s="60"/>
      <c r="J777" s="60"/>
      <c r="K777" s="60"/>
    </row>
    <row r="778" spans="3:11" x14ac:dyDescent="0.2">
      <c r="C778" s="60"/>
      <c r="F778" s="60"/>
      <c r="H778" s="60"/>
      <c r="J778" s="60"/>
      <c r="K778" s="60"/>
    </row>
    <row r="779" spans="3:11" x14ac:dyDescent="0.2">
      <c r="C779" s="60"/>
      <c r="F779" s="60"/>
      <c r="H779" s="60"/>
      <c r="J779" s="60"/>
      <c r="K779" s="60"/>
    </row>
    <row r="780" spans="3:11" x14ac:dyDescent="0.2">
      <c r="C780" s="60"/>
      <c r="F780" s="60"/>
      <c r="H780" s="60"/>
      <c r="J780" s="60"/>
      <c r="K780" s="60"/>
    </row>
    <row r="781" spans="3:11" x14ac:dyDescent="0.2">
      <c r="C781" s="60"/>
      <c r="F781" s="60"/>
      <c r="H781" s="60"/>
      <c r="J781" s="60"/>
      <c r="K781" s="60"/>
    </row>
    <row r="782" spans="3:11" x14ac:dyDescent="0.2">
      <c r="C782" s="60"/>
      <c r="F782" s="60"/>
      <c r="H782" s="60"/>
      <c r="J782" s="60"/>
      <c r="K782" s="60"/>
    </row>
    <row r="783" spans="3:11" x14ac:dyDescent="0.2">
      <c r="C783" s="60"/>
      <c r="F783" s="60"/>
      <c r="H783" s="60"/>
      <c r="J783" s="60"/>
      <c r="K783" s="60"/>
    </row>
    <row r="784" spans="3:11" x14ac:dyDescent="0.2">
      <c r="C784" s="60"/>
      <c r="F784" s="60"/>
      <c r="H784" s="60"/>
      <c r="J784" s="60"/>
      <c r="K784" s="60"/>
    </row>
    <row r="785" spans="3:11" x14ac:dyDescent="0.2">
      <c r="C785" s="60"/>
      <c r="F785" s="60"/>
      <c r="H785" s="60"/>
      <c r="J785" s="60"/>
      <c r="K785" s="60"/>
    </row>
    <row r="786" spans="3:11" x14ac:dyDescent="0.2">
      <c r="C786" s="60"/>
      <c r="F786" s="60"/>
      <c r="H786" s="60"/>
      <c r="J786" s="60"/>
      <c r="K786" s="60"/>
    </row>
    <row r="787" spans="3:11" x14ac:dyDescent="0.2">
      <c r="C787" s="60"/>
      <c r="F787" s="60"/>
      <c r="H787" s="60"/>
      <c r="J787" s="60"/>
      <c r="K787" s="60"/>
    </row>
    <row r="788" spans="3:11" x14ac:dyDescent="0.2">
      <c r="C788" s="60"/>
      <c r="F788" s="60"/>
      <c r="H788" s="60"/>
      <c r="J788" s="60"/>
      <c r="K788" s="60"/>
    </row>
    <row r="789" spans="3:11" x14ac:dyDescent="0.2">
      <c r="C789" s="60"/>
      <c r="F789" s="60"/>
      <c r="H789" s="60"/>
      <c r="J789" s="60"/>
      <c r="K789" s="60"/>
    </row>
    <row r="790" spans="3:11" x14ac:dyDescent="0.2">
      <c r="C790" s="60"/>
      <c r="F790" s="60"/>
      <c r="H790" s="60"/>
      <c r="J790" s="60"/>
      <c r="K790" s="60"/>
    </row>
    <row r="791" spans="3:11" x14ac:dyDescent="0.2">
      <c r="C791" s="60"/>
      <c r="F791" s="60"/>
      <c r="H791" s="60"/>
      <c r="J791" s="60"/>
      <c r="K791" s="60"/>
    </row>
    <row r="792" spans="3:11" x14ac:dyDescent="0.2">
      <c r="C792" s="60"/>
      <c r="F792" s="60"/>
      <c r="H792" s="60"/>
      <c r="J792" s="60"/>
      <c r="K792" s="60"/>
    </row>
    <row r="793" spans="3:11" x14ac:dyDescent="0.2">
      <c r="C793" s="60"/>
      <c r="F793" s="60"/>
      <c r="H793" s="60"/>
      <c r="J793" s="60"/>
      <c r="K793" s="60"/>
    </row>
    <row r="794" spans="3:11" x14ac:dyDescent="0.2">
      <c r="C794" s="60"/>
      <c r="F794" s="60"/>
      <c r="H794" s="60"/>
      <c r="J794" s="60"/>
      <c r="K794" s="60"/>
    </row>
    <row r="795" spans="3:11" x14ac:dyDescent="0.2">
      <c r="C795" s="60"/>
      <c r="F795" s="60"/>
      <c r="H795" s="60"/>
      <c r="J795" s="60"/>
      <c r="K795" s="60"/>
    </row>
    <row r="796" spans="3:11" x14ac:dyDescent="0.2">
      <c r="C796" s="60"/>
      <c r="F796" s="60"/>
      <c r="H796" s="60"/>
      <c r="J796" s="60"/>
      <c r="K796" s="60"/>
    </row>
    <row r="797" spans="3:11" x14ac:dyDescent="0.2">
      <c r="C797" s="60"/>
      <c r="F797" s="60"/>
      <c r="H797" s="60"/>
      <c r="J797" s="60"/>
      <c r="K797" s="60"/>
    </row>
    <row r="798" spans="3:11" x14ac:dyDescent="0.2">
      <c r="C798" s="60"/>
      <c r="F798" s="60"/>
      <c r="H798" s="60"/>
      <c r="J798" s="60"/>
      <c r="K798" s="60"/>
    </row>
    <row r="799" spans="3:11" x14ac:dyDescent="0.2">
      <c r="C799" s="60"/>
      <c r="F799" s="60"/>
      <c r="H799" s="60"/>
      <c r="J799" s="60"/>
      <c r="K799" s="60"/>
    </row>
    <row r="800" spans="3:11" x14ac:dyDescent="0.2">
      <c r="C800" s="60"/>
      <c r="F800" s="60"/>
      <c r="H800" s="60"/>
      <c r="J800" s="60"/>
      <c r="K800" s="60"/>
    </row>
    <row r="801" spans="3:11" x14ac:dyDescent="0.2">
      <c r="C801" s="60"/>
      <c r="F801" s="60"/>
      <c r="H801" s="60"/>
      <c r="J801" s="60"/>
      <c r="K801" s="60"/>
    </row>
    <row r="802" spans="3:11" x14ac:dyDescent="0.2">
      <c r="C802" s="60"/>
      <c r="F802" s="60"/>
      <c r="H802" s="60"/>
      <c r="J802" s="60"/>
      <c r="K802" s="60"/>
    </row>
    <row r="803" spans="3:11" x14ac:dyDescent="0.2">
      <c r="C803" s="60"/>
      <c r="F803" s="60"/>
      <c r="H803" s="60"/>
      <c r="J803" s="60"/>
      <c r="K803" s="60"/>
    </row>
    <row r="804" spans="3:11" x14ac:dyDescent="0.2">
      <c r="C804" s="60"/>
      <c r="F804" s="60"/>
      <c r="H804" s="60"/>
      <c r="J804" s="60"/>
      <c r="K804" s="60"/>
    </row>
    <row r="805" spans="3:11" x14ac:dyDescent="0.2">
      <c r="C805" s="60"/>
      <c r="F805" s="60"/>
      <c r="H805" s="60"/>
      <c r="J805" s="60"/>
      <c r="K805" s="60"/>
    </row>
    <row r="806" spans="3:11" x14ac:dyDescent="0.2">
      <c r="C806" s="60"/>
      <c r="F806" s="60"/>
      <c r="H806" s="60"/>
      <c r="J806" s="60"/>
      <c r="K806" s="60"/>
    </row>
    <row r="807" spans="3:11" x14ac:dyDescent="0.2">
      <c r="C807" s="60"/>
      <c r="F807" s="60"/>
      <c r="H807" s="60"/>
      <c r="J807" s="60"/>
      <c r="K807" s="60"/>
    </row>
    <row r="808" spans="3:11" x14ac:dyDescent="0.2">
      <c r="C808" s="60"/>
      <c r="F808" s="60"/>
      <c r="H808" s="60"/>
      <c r="J808" s="60"/>
      <c r="K808" s="60"/>
    </row>
    <row r="809" spans="3:11" x14ac:dyDescent="0.2">
      <c r="C809" s="60"/>
      <c r="F809" s="60"/>
      <c r="H809" s="60"/>
      <c r="J809" s="60"/>
      <c r="K809" s="60"/>
    </row>
    <row r="810" spans="3:11" x14ac:dyDescent="0.2">
      <c r="C810" s="60"/>
      <c r="F810" s="60"/>
      <c r="H810" s="60"/>
      <c r="J810" s="60"/>
      <c r="K810" s="60"/>
    </row>
    <row r="811" spans="3:11" x14ac:dyDescent="0.2">
      <c r="C811" s="60"/>
      <c r="F811" s="60"/>
      <c r="H811" s="60"/>
      <c r="J811" s="60"/>
      <c r="K811" s="60"/>
    </row>
    <row r="812" spans="3:11" x14ac:dyDescent="0.2">
      <c r="C812" s="60"/>
      <c r="F812" s="60"/>
      <c r="H812" s="60"/>
      <c r="J812" s="60"/>
      <c r="K812" s="60"/>
    </row>
    <row r="813" spans="3:11" x14ac:dyDescent="0.2">
      <c r="C813" s="60"/>
      <c r="F813" s="60"/>
      <c r="H813" s="60"/>
      <c r="J813" s="60"/>
      <c r="K813" s="60"/>
    </row>
    <row r="814" spans="3:11" x14ac:dyDescent="0.2">
      <c r="C814" s="60"/>
      <c r="F814" s="60"/>
      <c r="H814" s="60"/>
      <c r="J814" s="60"/>
      <c r="K814" s="60"/>
    </row>
    <row r="815" spans="3:11" x14ac:dyDescent="0.2">
      <c r="C815" s="60"/>
      <c r="F815" s="60"/>
      <c r="H815" s="60"/>
      <c r="J815" s="60"/>
      <c r="K815" s="60"/>
    </row>
    <row r="816" spans="3:11" x14ac:dyDescent="0.2">
      <c r="C816" s="60"/>
      <c r="F816" s="60"/>
      <c r="H816" s="60"/>
      <c r="J816" s="60"/>
      <c r="K816" s="60"/>
    </row>
    <row r="817" spans="3:11" x14ac:dyDescent="0.2">
      <c r="C817" s="60"/>
      <c r="F817" s="60"/>
      <c r="H817" s="60"/>
      <c r="J817" s="60"/>
      <c r="K817" s="60"/>
    </row>
    <row r="818" spans="3:11" x14ac:dyDescent="0.2">
      <c r="C818" s="60"/>
      <c r="F818" s="60"/>
      <c r="H818" s="60"/>
      <c r="J818" s="60"/>
      <c r="K818" s="60"/>
    </row>
    <row r="819" spans="3:11" x14ac:dyDescent="0.2">
      <c r="C819" s="60"/>
      <c r="F819" s="60"/>
      <c r="H819" s="60"/>
      <c r="J819" s="60"/>
      <c r="K819" s="60"/>
    </row>
    <row r="820" spans="3:11" x14ac:dyDescent="0.2">
      <c r="C820" s="60"/>
      <c r="F820" s="60"/>
      <c r="H820" s="60"/>
      <c r="J820" s="60"/>
      <c r="K820" s="60"/>
    </row>
    <row r="821" spans="3:11" x14ac:dyDescent="0.2">
      <c r="C821" s="60"/>
      <c r="F821" s="60"/>
      <c r="H821" s="60"/>
      <c r="J821" s="60"/>
      <c r="K821" s="60"/>
    </row>
    <row r="822" spans="3:11" x14ac:dyDescent="0.2">
      <c r="C822" s="60"/>
      <c r="F822" s="60"/>
      <c r="H822" s="60"/>
      <c r="J822" s="60"/>
      <c r="K822" s="60"/>
    </row>
    <row r="823" spans="3:11" x14ac:dyDescent="0.2">
      <c r="C823" s="60"/>
      <c r="F823" s="60"/>
      <c r="H823" s="60"/>
      <c r="J823" s="60"/>
      <c r="K823" s="60"/>
    </row>
    <row r="824" spans="3:11" x14ac:dyDescent="0.2">
      <c r="C824" s="60"/>
      <c r="F824" s="60"/>
      <c r="H824" s="60"/>
      <c r="J824" s="60"/>
      <c r="K824" s="60"/>
    </row>
    <row r="825" spans="3:11" x14ac:dyDescent="0.2">
      <c r="C825" s="60"/>
      <c r="F825" s="60"/>
      <c r="H825" s="60"/>
      <c r="J825" s="60"/>
      <c r="K825" s="60"/>
    </row>
    <row r="826" spans="3:11" x14ac:dyDescent="0.2">
      <c r="C826" s="60"/>
      <c r="F826" s="60"/>
      <c r="H826" s="60"/>
      <c r="J826" s="60"/>
      <c r="K826" s="60"/>
    </row>
    <row r="827" spans="3:11" x14ac:dyDescent="0.2">
      <c r="C827" s="60"/>
      <c r="F827" s="60"/>
      <c r="H827" s="60"/>
      <c r="J827" s="60"/>
      <c r="K827" s="60"/>
    </row>
    <row r="828" spans="3:11" x14ac:dyDescent="0.2">
      <c r="C828" s="60"/>
      <c r="F828" s="60"/>
      <c r="H828" s="60"/>
      <c r="J828" s="60"/>
      <c r="K828" s="60"/>
    </row>
    <row r="829" spans="3:11" x14ac:dyDescent="0.2">
      <c r="C829" s="60"/>
      <c r="F829" s="60"/>
      <c r="H829" s="60"/>
      <c r="J829" s="60"/>
      <c r="K829" s="60"/>
    </row>
    <row r="830" spans="3:11" x14ac:dyDescent="0.2">
      <c r="C830" s="60"/>
      <c r="F830" s="60"/>
      <c r="H830" s="60"/>
      <c r="J830" s="60"/>
      <c r="K830" s="60"/>
    </row>
    <row r="831" spans="3:11" x14ac:dyDescent="0.2">
      <c r="C831" s="60"/>
      <c r="F831" s="60"/>
      <c r="H831" s="60"/>
      <c r="J831" s="60"/>
      <c r="K831" s="60"/>
    </row>
    <row r="832" spans="3:11" x14ac:dyDescent="0.2">
      <c r="C832" s="60"/>
      <c r="F832" s="60"/>
      <c r="H832" s="60"/>
      <c r="J832" s="60"/>
      <c r="K832" s="60"/>
    </row>
    <row r="833" spans="3:11" x14ac:dyDescent="0.2">
      <c r="C833" s="60"/>
      <c r="F833" s="60"/>
      <c r="H833" s="60"/>
      <c r="J833" s="60"/>
      <c r="K833" s="60"/>
    </row>
    <row r="834" spans="3:11" x14ac:dyDescent="0.2">
      <c r="C834" s="60"/>
      <c r="F834" s="60"/>
      <c r="H834" s="60"/>
      <c r="J834" s="60"/>
      <c r="K834" s="60"/>
    </row>
    <row r="835" spans="3:11" x14ac:dyDescent="0.2">
      <c r="C835" s="60"/>
      <c r="F835" s="60"/>
      <c r="H835" s="60"/>
      <c r="J835" s="60"/>
      <c r="K835" s="60"/>
    </row>
    <row r="836" spans="3:11" x14ac:dyDescent="0.2">
      <c r="C836" s="60"/>
      <c r="F836" s="60"/>
      <c r="H836" s="60"/>
      <c r="J836" s="60"/>
      <c r="K836" s="60"/>
    </row>
    <row r="837" spans="3:11" x14ac:dyDescent="0.2">
      <c r="C837" s="60"/>
      <c r="F837" s="60"/>
      <c r="H837" s="60"/>
      <c r="J837" s="60"/>
      <c r="K837" s="60"/>
    </row>
    <row r="838" spans="3:11" x14ac:dyDescent="0.2">
      <c r="C838" s="60"/>
      <c r="F838" s="60"/>
      <c r="H838" s="60"/>
      <c r="J838" s="60"/>
      <c r="K838" s="60"/>
    </row>
    <row r="839" spans="3:11" x14ac:dyDescent="0.2">
      <c r="C839" s="60"/>
      <c r="F839" s="60"/>
      <c r="H839" s="60"/>
      <c r="J839" s="60"/>
      <c r="K839" s="60"/>
    </row>
    <row r="840" spans="3:11" x14ac:dyDescent="0.2">
      <c r="C840" s="60"/>
      <c r="F840" s="60"/>
      <c r="H840" s="60"/>
      <c r="J840" s="60"/>
      <c r="K840" s="60"/>
    </row>
    <row r="841" spans="3:11" x14ac:dyDescent="0.2">
      <c r="C841" s="60"/>
      <c r="F841" s="60"/>
      <c r="H841" s="60"/>
      <c r="J841" s="60"/>
      <c r="K841" s="60"/>
    </row>
    <row r="842" spans="3:11" x14ac:dyDescent="0.2">
      <c r="C842" s="60"/>
      <c r="F842" s="60"/>
      <c r="H842" s="60"/>
      <c r="J842" s="60"/>
      <c r="K842" s="60"/>
    </row>
    <row r="843" spans="3:11" x14ac:dyDescent="0.2">
      <c r="C843" s="60"/>
      <c r="F843" s="60"/>
      <c r="H843" s="60"/>
      <c r="J843" s="60"/>
      <c r="K843" s="60"/>
    </row>
    <row r="844" spans="3:11" x14ac:dyDescent="0.2">
      <c r="C844" s="60"/>
      <c r="F844" s="60"/>
      <c r="H844" s="60"/>
      <c r="J844" s="60"/>
      <c r="K844" s="60"/>
    </row>
    <row r="845" spans="3:11" x14ac:dyDescent="0.2">
      <c r="C845" s="60"/>
      <c r="F845" s="60"/>
      <c r="H845" s="60"/>
      <c r="J845" s="60"/>
      <c r="K845" s="60"/>
    </row>
    <row r="846" spans="3:11" x14ac:dyDescent="0.2">
      <c r="C846" s="60"/>
      <c r="F846" s="60"/>
      <c r="H846" s="60"/>
      <c r="J846" s="60"/>
      <c r="K846" s="60"/>
    </row>
    <row r="847" spans="3:11" x14ac:dyDescent="0.2">
      <c r="C847" s="60"/>
      <c r="F847" s="60"/>
      <c r="H847" s="60"/>
      <c r="J847" s="60"/>
      <c r="K847" s="60"/>
    </row>
    <row r="848" spans="3:11" x14ac:dyDescent="0.2">
      <c r="C848" s="60"/>
      <c r="F848" s="60"/>
      <c r="H848" s="60"/>
      <c r="J848" s="60"/>
      <c r="K848" s="60"/>
    </row>
    <row r="849" spans="3:11" x14ac:dyDescent="0.2">
      <c r="C849" s="60"/>
      <c r="F849" s="60"/>
      <c r="H849" s="60"/>
      <c r="J849" s="60"/>
      <c r="K849" s="60"/>
    </row>
    <row r="850" spans="3:11" x14ac:dyDescent="0.2">
      <c r="C850" s="60"/>
      <c r="F850" s="60"/>
      <c r="H850" s="60"/>
      <c r="J850" s="60"/>
      <c r="K850" s="60"/>
    </row>
    <row r="851" spans="3:11" x14ac:dyDescent="0.2">
      <c r="C851" s="60"/>
      <c r="F851" s="60"/>
      <c r="H851" s="60"/>
      <c r="J851" s="60"/>
      <c r="K851" s="60"/>
    </row>
    <row r="852" spans="3:11" x14ac:dyDescent="0.2">
      <c r="C852" s="60"/>
      <c r="F852" s="60"/>
      <c r="H852" s="60"/>
      <c r="J852" s="60"/>
      <c r="K852" s="60"/>
    </row>
    <row r="853" spans="3:11" x14ac:dyDescent="0.2">
      <c r="C853" s="60"/>
      <c r="F853" s="60"/>
      <c r="H853" s="60"/>
      <c r="J853" s="60"/>
      <c r="K853" s="60"/>
    </row>
    <row r="854" spans="3:11" x14ac:dyDescent="0.2">
      <c r="C854" s="60"/>
      <c r="F854" s="60"/>
      <c r="H854" s="60"/>
      <c r="J854" s="60"/>
      <c r="K854" s="60"/>
    </row>
    <row r="855" spans="3:11" x14ac:dyDescent="0.2">
      <c r="C855" s="60"/>
      <c r="F855" s="60"/>
      <c r="H855" s="60"/>
      <c r="J855" s="60"/>
      <c r="K855" s="60"/>
    </row>
    <row r="856" spans="3:11" x14ac:dyDescent="0.2">
      <c r="C856" s="60"/>
      <c r="F856" s="60"/>
      <c r="H856" s="60"/>
      <c r="J856" s="60"/>
      <c r="K856" s="60"/>
    </row>
    <row r="857" spans="3:11" x14ac:dyDescent="0.2">
      <c r="C857" s="60"/>
      <c r="F857" s="60"/>
      <c r="H857" s="60"/>
      <c r="J857" s="60"/>
      <c r="K857" s="60"/>
    </row>
    <row r="858" spans="3:11" x14ac:dyDescent="0.2">
      <c r="C858" s="60"/>
      <c r="F858" s="60"/>
      <c r="H858" s="60"/>
      <c r="J858" s="60"/>
      <c r="K858" s="60"/>
    </row>
    <row r="859" spans="3:11" x14ac:dyDescent="0.2">
      <c r="C859" s="60"/>
      <c r="F859" s="60"/>
      <c r="H859" s="60"/>
      <c r="J859" s="60"/>
      <c r="K859" s="60"/>
    </row>
    <row r="860" spans="3:11" x14ac:dyDescent="0.2">
      <c r="C860" s="60"/>
      <c r="F860" s="60"/>
      <c r="H860" s="60"/>
      <c r="J860" s="60"/>
      <c r="K860" s="60"/>
    </row>
    <row r="861" spans="3:11" x14ac:dyDescent="0.2">
      <c r="C861" s="60"/>
      <c r="F861" s="60"/>
      <c r="H861" s="60"/>
      <c r="J861" s="60"/>
      <c r="K861" s="60"/>
    </row>
    <row r="862" spans="3:11" x14ac:dyDescent="0.2">
      <c r="C862" s="60"/>
      <c r="F862" s="60"/>
      <c r="H862" s="60"/>
      <c r="J862" s="60"/>
      <c r="K862" s="60"/>
    </row>
    <row r="863" spans="3:11" x14ac:dyDescent="0.2">
      <c r="C863" s="60"/>
      <c r="F863" s="60"/>
      <c r="H863" s="60"/>
      <c r="J863" s="60"/>
      <c r="K863" s="60"/>
    </row>
    <row r="864" spans="3:11" x14ac:dyDescent="0.2">
      <c r="C864" s="60"/>
      <c r="F864" s="60"/>
      <c r="H864" s="60"/>
      <c r="J864" s="60"/>
      <c r="K864" s="60"/>
    </row>
    <row r="865" spans="3:11" x14ac:dyDescent="0.2">
      <c r="C865" s="60"/>
      <c r="F865" s="60"/>
      <c r="H865" s="60"/>
      <c r="J865" s="60"/>
      <c r="K865" s="60"/>
    </row>
    <row r="866" spans="3:11" x14ac:dyDescent="0.2">
      <c r="C866" s="60"/>
      <c r="F866" s="60"/>
      <c r="H866" s="60"/>
      <c r="J866" s="60"/>
      <c r="K866" s="60"/>
    </row>
    <row r="867" spans="3:11" x14ac:dyDescent="0.2">
      <c r="C867" s="60"/>
      <c r="F867" s="60"/>
      <c r="H867" s="60"/>
      <c r="J867" s="60"/>
      <c r="K867" s="60"/>
    </row>
    <row r="868" spans="3:11" x14ac:dyDescent="0.2">
      <c r="C868" s="60"/>
      <c r="F868" s="60"/>
      <c r="H868" s="60"/>
      <c r="J868" s="60"/>
      <c r="K868" s="60"/>
    </row>
    <row r="869" spans="3:11" x14ac:dyDescent="0.2">
      <c r="C869" s="60"/>
      <c r="F869" s="60"/>
      <c r="H869" s="60"/>
      <c r="J869" s="60"/>
      <c r="K869" s="60"/>
    </row>
    <row r="870" spans="3:11" x14ac:dyDescent="0.2">
      <c r="C870" s="60"/>
      <c r="F870" s="60"/>
      <c r="H870" s="60"/>
      <c r="J870" s="60"/>
      <c r="K870" s="60"/>
    </row>
    <row r="871" spans="3:11" x14ac:dyDescent="0.2">
      <c r="C871" s="60"/>
      <c r="F871" s="60"/>
      <c r="H871" s="60"/>
      <c r="J871" s="60"/>
      <c r="K871" s="60"/>
    </row>
    <row r="872" spans="3:11" x14ac:dyDescent="0.2">
      <c r="C872" s="60"/>
      <c r="F872" s="60"/>
      <c r="H872" s="60"/>
      <c r="J872" s="60"/>
      <c r="K872" s="60"/>
    </row>
    <row r="873" spans="3:11" x14ac:dyDescent="0.2">
      <c r="C873" s="60"/>
      <c r="F873" s="60"/>
      <c r="H873" s="60"/>
      <c r="J873" s="60"/>
      <c r="K873" s="60"/>
    </row>
    <row r="874" spans="3:11" x14ac:dyDescent="0.2">
      <c r="C874" s="60"/>
      <c r="F874" s="60"/>
      <c r="H874" s="60"/>
      <c r="J874" s="60"/>
      <c r="K874" s="60"/>
    </row>
    <row r="875" spans="3:11" x14ac:dyDescent="0.2">
      <c r="C875" s="60"/>
      <c r="F875" s="60"/>
      <c r="H875" s="60"/>
      <c r="J875" s="60"/>
      <c r="K875" s="60"/>
    </row>
    <row r="876" spans="3:11" x14ac:dyDescent="0.2">
      <c r="C876" s="60"/>
      <c r="F876" s="60"/>
      <c r="H876" s="60"/>
      <c r="J876" s="60"/>
      <c r="K876" s="60"/>
    </row>
    <row r="877" spans="3:11" x14ac:dyDescent="0.2">
      <c r="C877" s="60"/>
      <c r="F877" s="60"/>
      <c r="H877" s="60"/>
      <c r="J877" s="60"/>
      <c r="K877" s="60"/>
    </row>
    <row r="878" spans="3:11" x14ac:dyDescent="0.2">
      <c r="C878" s="60"/>
      <c r="F878" s="60"/>
      <c r="H878" s="60"/>
      <c r="J878" s="60"/>
      <c r="K878" s="60"/>
    </row>
    <row r="879" spans="3:11" x14ac:dyDescent="0.2">
      <c r="C879" s="60"/>
      <c r="F879" s="60"/>
      <c r="H879" s="60"/>
      <c r="J879" s="60"/>
      <c r="K879" s="60"/>
    </row>
    <row r="880" spans="3:11" x14ac:dyDescent="0.2">
      <c r="C880" s="60"/>
      <c r="F880" s="60"/>
      <c r="H880" s="60"/>
      <c r="J880" s="60"/>
      <c r="K880" s="60"/>
    </row>
    <row r="881" spans="3:11" x14ac:dyDescent="0.2">
      <c r="C881" s="60"/>
      <c r="F881" s="60"/>
      <c r="H881" s="60"/>
      <c r="J881" s="60"/>
      <c r="K881" s="60"/>
    </row>
    <row r="882" spans="3:11" x14ac:dyDescent="0.2">
      <c r="C882" s="60"/>
      <c r="F882" s="60"/>
      <c r="H882" s="60"/>
      <c r="J882" s="60"/>
      <c r="K882" s="60"/>
    </row>
    <row r="883" spans="3:11" x14ac:dyDescent="0.2">
      <c r="C883" s="60"/>
      <c r="F883" s="60"/>
      <c r="H883" s="60"/>
      <c r="J883" s="60"/>
      <c r="K883" s="60"/>
    </row>
    <row r="884" spans="3:11" x14ac:dyDescent="0.2">
      <c r="C884" s="60"/>
      <c r="F884" s="60"/>
      <c r="H884" s="60"/>
      <c r="J884" s="60"/>
      <c r="K884" s="60"/>
    </row>
    <row r="885" spans="3:11" x14ac:dyDescent="0.2">
      <c r="C885" s="60"/>
      <c r="F885" s="60"/>
      <c r="H885" s="60"/>
      <c r="J885" s="60"/>
      <c r="K885" s="60"/>
    </row>
    <row r="886" spans="3:11" x14ac:dyDescent="0.2">
      <c r="C886" s="60"/>
      <c r="F886" s="60"/>
      <c r="H886" s="60"/>
      <c r="J886" s="60"/>
      <c r="K886" s="60"/>
    </row>
    <row r="887" spans="3:11" x14ac:dyDescent="0.2">
      <c r="C887" s="60"/>
      <c r="F887" s="60"/>
      <c r="H887" s="60"/>
      <c r="J887" s="60"/>
      <c r="K887" s="60"/>
    </row>
    <row r="888" spans="3:11" x14ac:dyDescent="0.2">
      <c r="C888" s="60"/>
      <c r="F888" s="60"/>
      <c r="H888" s="60"/>
      <c r="J888" s="60"/>
      <c r="K888" s="60"/>
    </row>
    <row r="889" spans="3:11" x14ac:dyDescent="0.2">
      <c r="C889" s="60"/>
      <c r="F889" s="60"/>
      <c r="H889" s="60"/>
      <c r="J889" s="60"/>
      <c r="K889" s="60"/>
    </row>
    <row r="890" spans="3:11" x14ac:dyDescent="0.2">
      <c r="C890" s="60"/>
      <c r="F890" s="60"/>
      <c r="H890" s="60"/>
      <c r="J890" s="60"/>
      <c r="K890" s="60"/>
    </row>
    <row r="891" spans="3:11" x14ac:dyDescent="0.2">
      <c r="C891" s="60"/>
      <c r="F891" s="60"/>
      <c r="H891" s="60"/>
      <c r="J891" s="60"/>
      <c r="K891" s="60"/>
    </row>
    <row r="892" spans="3:11" x14ac:dyDescent="0.2">
      <c r="C892" s="60"/>
      <c r="F892" s="60"/>
      <c r="H892" s="60"/>
      <c r="J892" s="60"/>
      <c r="K892" s="60"/>
    </row>
    <row r="893" spans="3:11" x14ac:dyDescent="0.2">
      <c r="C893" s="60"/>
      <c r="F893" s="60"/>
      <c r="H893" s="60"/>
      <c r="J893" s="60"/>
      <c r="K893" s="60"/>
    </row>
    <row r="894" spans="3:11" x14ac:dyDescent="0.2">
      <c r="C894" s="60"/>
      <c r="F894" s="60"/>
      <c r="H894" s="60"/>
      <c r="J894" s="60"/>
      <c r="K894" s="60"/>
    </row>
    <row r="895" spans="3:11" x14ac:dyDescent="0.2">
      <c r="C895" s="60"/>
      <c r="F895" s="60"/>
      <c r="H895" s="60"/>
      <c r="J895" s="60"/>
      <c r="K895" s="60"/>
    </row>
    <row r="896" spans="3:11" x14ac:dyDescent="0.2">
      <c r="C896" s="60"/>
      <c r="F896" s="60"/>
      <c r="H896" s="60"/>
      <c r="J896" s="60"/>
      <c r="K896" s="60"/>
    </row>
    <row r="897" spans="3:11" x14ac:dyDescent="0.2">
      <c r="C897" s="60"/>
      <c r="F897" s="60"/>
      <c r="H897" s="60"/>
      <c r="J897" s="60"/>
      <c r="K897" s="60"/>
    </row>
    <row r="898" spans="3:11" x14ac:dyDescent="0.2">
      <c r="C898" s="60"/>
      <c r="F898" s="60"/>
      <c r="H898" s="60"/>
      <c r="J898" s="60"/>
      <c r="K898" s="60"/>
    </row>
    <row r="899" spans="3:11" x14ac:dyDescent="0.2">
      <c r="C899" s="60"/>
      <c r="F899" s="60"/>
      <c r="H899" s="60"/>
      <c r="J899" s="60"/>
      <c r="K899" s="60"/>
    </row>
    <row r="900" spans="3:11" x14ac:dyDescent="0.2">
      <c r="C900" s="60"/>
      <c r="F900" s="60"/>
      <c r="H900" s="60"/>
      <c r="J900" s="60"/>
      <c r="K900" s="60"/>
    </row>
    <row r="901" spans="3:11" x14ac:dyDescent="0.2">
      <c r="C901" s="60"/>
      <c r="F901" s="60"/>
      <c r="H901" s="60"/>
      <c r="J901" s="60"/>
      <c r="K901" s="60"/>
    </row>
    <row r="902" spans="3:11" x14ac:dyDescent="0.2">
      <c r="C902" s="60"/>
      <c r="F902" s="60"/>
      <c r="H902" s="60"/>
      <c r="J902" s="60"/>
      <c r="K902" s="60"/>
    </row>
    <row r="903" spans="3:11" x14ac:dyDescent="0.2">
      <c r="C903" s="60"/>
      <c r="F903" s="60"/>
      <c r="H903" s="60"/>
      <c r="J903" s="60"/>
      <c r="K903" s="60"/>
    </row>
    <row r="904" spans="3:11" x14ac:dyDescent="0.2">
      <c r="C904" s="60"/>
      <c r="F904" s="60"/>
      <c r="H904" s="60"/>
      <c r="J904" s="60"/>
      <c r="K904" s="60"/>
    </row>
    <row r="905" spans="3:11" x14ac:dyDescent="0.2">
      <c r="C905" s="60"/>
      <c r="F905" s="60"/>
      <c r="H905" s="60"/>
      <c r="J905" s="60"/>
      <c r="K905" s="60"/>
    </row>
    <row r="906" spans="3:11" x14ac:dyDescent="0.2">
      <c r="C906" s="60"/>
      <c r="F906" s="60"/>
      <c r="H906" s="60"/>
      <c r="J906" s="60"/>
      <c r="K906" s="60"/>
    </row>
    <row r="907" spans="3:11" x14ac:dyDescent="0.2">
      <c r="C907" s="60"/>
      <c r="F907" s="60"/>
      <c r="H907" s="60"/>
      <c r="J907" s="60"/>
      <c r="K907" s="60"/>
    </row>
    <row r="908" spans="3:11" x14ac:dyDescent="0.2">
      <c r="C908" s="60"/>
      <c r="F908" s="60"/>
      <c r="H908" s="60"/>
      <c r="J908" s="60"/>
      <c r="K908" s="60"/>
    </row>
    <row r="909" spans="3:11" x14ac:dyDescent="0.2">
      <c r="C909" s="60"/>
      <c r="F909" s="60"/>
      <c r="H909" s="60"/>
      <c r="J909" s="60"/>
      <c r="K909" s="60"/>
    </row>
    <row r="910" spans="3:11" x14ac:dyDescent="0.2">
      <c r="C910" s="60"/>
      <c r="F910" s="60"/>
      <c r="H910" s="60"/>
      <c r="J910" s="60"/>
      <c r="K910" s="60"/>
    </row>
    <row r="911" spans="3:11" x14ac:dyDescent="0.2">
      <c r="C911" s="60"/>
      <c r="F911" s="60"/>
      <c r="H911" s="60"/>
      <c r="J911" s="60"/>
      <c r="K911" s="60"/>
    </row>
    <row r="912" spans="3:11" x14ac:dyDescent="0.2">
      <c r="C912" s="60"/>
      <c r="F912" s="60"/>
      <c r="H912" s="60"/>
      <c r="J912" s="60"/>
      <c r="K912" s="60"/>
    </row>
    <row r="913" spans="3:11" x14ac:dyDescent="0.2">
      <c r="C913" s="60"/>
      <c r="F913" s="60"/>
      <c r="H913" s="60"/>
      <c r="J913" s="60"/>
      <c r="K913" s="60"/>
    </row>
    <row r="914" spans="3:11" x14ac:dyDescent="0.2">
      <c r="C914" s="60"/>
      <c r="F914" s="60"/>
      <c r="H914" s="60"/>
      <c r="J914" s="60"/>
      <c r="K914" s="60"/>
    </row>
    <row r="915" spans="3:11" x14ac:dyDescent="0.2">
      <c r="C915" s="60"/>
      <c r="F915" s="60"/>
      <c r="H915" s="60"/>
      <c r="J915" s="60"/>
      <c r="K915" s="60"/>
    </row>
    <row r="916" spans="3:11" x14ac:dyDescent="0.2">
      <c r="C916" s="60"/>
      <c r="F916" s="60"/>
      <c r="H916" s="60"/>
      <c r="J916" s="60"/>
      <c r="K916" s="60"/>
    </row>
    <row r="917" spans="3:11" x14ac:dyDescent="0.2">
      <c r="C917" s="60"/>
      <c r="F917" s="60"/>
      <c r="H917" s="60"/>
      <c r="J917" s="60"/>
      <c r="K917" s="60"/>
    </row>
    <row r="918" spans="3:11" x14ac:dyDescent="0.2">
      <c r="C918" s="60"/>
      <c r="F918" s="60"/>
      <c r="H918" s="60"/>
      <c r="J918" s="60"/>
      <c r="K918" s="60"/>
    </row>
    <row r="919" spans="3:11" x14ac:dyDescent="0.2">
      <c r="C919" s="60"/>
      <c r="F919" s="60"/>
      <c r="H919" s="60"/>
      <c r="J919" s="60"/>
      <c r="K919" s="60"/>
    </row>
    <row r="920" spans="3:11" x14ac:dyDescent="0.2">
      <c r="C920" s="60"/>
      <c r="F920" s="60"/>
      <c r="H920" s="60"/>
      <c r="J920" s="60"/>
      <c r="K920" s="60"/>
    </row>
    <row r="921" spans="3:11" x14ac:dyDescent="0.2">
      <c r="C921" s="60"/>
      <c r="F921" s="60"/>
      <c r="H921" s="60"/>
      <c r="J921" s="60"/>
      <c r="K921" s="60"/>
    </row>
    <row r="922" spans="3:11" x14ac:dyDescent="0.2">
      <c r="C922" s="60"/>
      <c r="F922" s="60"/>
      <c r="H922" s="60"/>
      <c r="J922" s="60"/>
      <c r="K922" s="60"/>
    </row>
    <row r="923" spans="3:11" x14ac:dyDescent="0.2">
      <c r="C923" s="60"/>
      <c r="F923" s="60"/>
      <c r="H923" s="60"/>
      <c r="J923" s="60"/>
      <c r="K923" s="60"/>
    </row>
    <row r="924" spans="3:11" x14ac:dyDescent="0.2">
      <c r="C924" s="60"/>
      <c r="F924" s="60"/>
      <c r="H924" s="60"/>
      <c r="J924" s="60"/>
      <c r="K924" s="60"/>
    </row>
    <row r="925" spans="3:11" x14ac:dyDescent="0.2">
      <c r="C925" s="60"/>
      <c r="F925" s="60"/>
      <c r="H925" s="60"/>
      <c r="J925" s="60"/>
      <c r="K925" s="60"/>
    </row>
    <row r="926" spans="3:11" x14ac:dyDescent="0.2">
      <c r="C926" s="60"/>
      <c r="F926" s="60"/>
      <c r="H926" s="60"/>
      <c r="J926" s="60"/>
      <c r="K926" s="60"/>
    </row>
    <row r="927" spans="3:11" x14ac:dyDescent="0.2">
      <c r="C927" s="60"/>
      <c r="F927" s="60"/>
      <c r="H927" s="60"/>
      <c r="J927" s="60"/>
      <c r="K927" s="60"/>
    </row>
    <row r="928" spans="3:11" x14ac:dyDescent="0.2">
      <c r="C928" s="60"/>
      <c r="F928" s="60"/>
      <c r="H928" s="60"/>
      <c r="J928" s="60"/>
      <c r="K928" s="60"/>
    </row>
    <row r="929" spans="3:11" x14ac:dyDescent="0.2">
      <c r="C929" s="60"/>
      <c r="F929" s="60"/>
      <c r="H929" s="60"/>
      <c r="J929" s="60"/>
      <c r="K929" s="60"/>
    </row>
    <row r="930" spans="3:11" x14ac:dyDescent="0.2">
      <c r="C930" s="60"/>
      <c r="F930" s="60"/>
      <c r="H930" s="60"/>
      <c r="J930" s="60"/>
      <c r="K930" s="60"/>
    </row>
    <row r="931" spans="3:11" x14ac:dyDescent="0.2">
      <c r="C931" s="60"/>
      <c r="F931" s="60"/>
      <c r="H931" s="60"/>
      <c r="J931" s="60"/>
      <c r="K931" s="60"/>
    </row>
    <row r="932" spans="3:11" x14ac:dyDescent="0.2">
      <c r="C932" s="60"/>
      <c r="F932" s="60"/>
      <c r="H932" s="60"/>
      <c r="J932" s="60"/>
      <c r="K932" s="60"/>
    </row>
    <row r="933" spans="3:11" x14ac:dyDescent="0.2">
      <c r="C933" s="60"/>
      <c r="F933" s="60"/>
      <c r="H933" s="60"/>
      <c r="J933" s="60"/>
      <c r="K933" s="60"/>
    </row>
    <row r="934" spans="3:11" x14ac:dyDescent="0.2">
      <c r="C934" s="60"/>
      <c r="F934" s="60"/>
      <c r="H934" s="60"/>
      <c r="J934" s="60"/>
      <c r="K934" s="60"/>
    </row>
    <row r="935" spans="3:11" x14ac:dyDescent="0.2">
      <c r="C935" s="60"/>
      <c r="F935" s="60"/>
      <c r="H935" s="60"/>
      <c r="J935" s="60"/>
      <c r="K935" s="60"/>
    </row>
    <row r="936" spans="3:11" x14ac:dyDescent="0.2">
      <c r="C936" s="60"/>
      <c r="F936" s="60"/>
      <c r="H936" s="60"/>
      <c r="J936" s="60"/>
      <c r="K936" s="60"/>
    </row>
    <row r="937" spans="3:11" x14ac:dyDescent="0.2">
      <c r="C937" s="60"/>
      <c r="F937" s="60"/>
      <c r="H937" s="60"/>
      <c r="J937" s="60"/>
      <c r="K937" s="60"/>
    </row>
    <row r="938" spans="3:11" x14ac:dyDescent="0.2">
      <c r="C938" s="60"/>
      <c r="F938" s="60"/>
      <c r="H938" s="60"/>
      <c r="J938" s="60"/>
      <c r="K938" s="60"/>
    </row>
    <row r="939" spans="3:11" x14ac:dyDescent="0.2">
      <c r="C939" s="60"/>
      <c r="F939" s="60"/>
      <c r="H939" s="60"/>
      <c r="J939" s="60"/>
      <c r="K939" s="60"/>
    </row>
    <row r="940" spans="3:11" x14ac:dyDescent="0.2">
      <c r="C940" s="60"/>
      <c r="F940" s="60"/>
      <c r="H940" s="60"/>
      <c r="J940" s="60"/>
      <c r="K940" s="60"/>
    </row>
    <row r="941" spans="3:11" x14ac:dyDescent="0.2">
      <c r="C941" s="60"/>
      <c r="F941" s="60"/>
      <c r="H941" s="60"/>
      <c r="J941" s="60"/>
      <c r="K941" s="60"/>
    </row>
    <row r="942" spans="3:11" x14ac:dyDescent="0.2">
      <c r="C942" s="60"/>
      <c r="F942" s="60"/>
      <c r="H942" s="60"/>
      <c r="J942" s="60"/>
      <c r="K942" s="60"/>
    </row>
    <row r="943" spans="3:11" x14ac:dyDescent="0.2">
      <c r="C943" s="60"/>
      <c r="F943" s="60"/>
      <c r="H943" s="60"/>
      <c r="J943" s="60"/>
      <c r="K943" s="60"/>
    </row>
    <row r="944" spans="3:11" x14ac:dyDescent="0.2">
      <c r="C944" s="60"/>
      <c r="F944" s="60"/>
      <c r="H944" s="60"/>
      <c r="J944" s="60"/>
      <c r="K944" s="60"/>
    </row>
    <row r="945" spans="3:11" x14ac:dyDescent="0.2">
      <c r="C945" s="60"/>
      <c r="F945" s="60"/>
      <c r="H945" s="60"/>
      <c r="J945" s="60"/>
      <c r="K945" s="60"/>
    </row>
    <row r="946" spans="3:11" x14ac:dyDescent="0.2">
      <c r="C946" s="60"/>
      <c r="F946" s="60"/>
      <c r="H946" s="60"/>
      <c r="J946" s="60"/>
      <c r="K946" s="60"/>
    </row>
    <row r="947" spans="3:11" x14ac:dyDescent="0.2">
      <c r="C947" s="60"/>
      <c r="F947" s="60"/>
      <c r="H947" s="60"/>
      <c r="J947" s="60"/>
      <c r="K947" s="60"/>
    </row>
    <row r="948" spans="3:11" x14ac:dyDescent="0.2">
      <c r="C948" s="60"/>
      <c r="F948" s="60"/>
      <c r="H948" s="60"/>
      <c r="J948" s="60"/>
      <c r="K948" s="60"/>
    </row>
    <row r="949" spans="3:11" x14ac:dyDescent="0.2">
      <c r="C949" s="60"/>
      <c r="F949" s="60"/>
      <c r="H949" s="60"/>
      <c r="J949" s="60"/>
      <c r="K949" s="60"/>
    </row>
    <row r="950" spans="3:11" x14ac:dyDescent="0.2">
      <c r="C950" s="60"/>
      <c r="F950" s="60"/>
      <c r="H950" s="60"/>
      <c r="J950" s="60"/>
      <c r="K950" s="60"/>
    </row>
    <row r="951" spans="3:11" x14ac:dyDescent="0.2">
      <c r="C951" s="60"/>
      <c r="F951" s="60"/>
      <c r="H951" s="60"/>
      <c r="J951" s="60"/>
      <c r="K951" s="60"/>
    </row>
    <row r="952" spans="3:11" x14ac:dyDescent="0.2">
      <c r="C952" s="60"/>
      <c r="F952" s="60"/>
      <c r="H952" s="60"/>
      <c r="J952" s="60"/>
      <c r="K952" s="60"/>
    </row>
    <row r="953" spans="3:11" x14ac:dyDescent="0.2">
      <c r="C953" s="60"/>
      <c r="F953" s="60"/>
      <c r="H953" s="60"/>
      <c r="J953" s="60"/>
      <c r="K953" s="60"/>
    </row>
    <row r="954" spans="3:11" x14ac:dyDescent="0.2">
      <c r="C954" s="60"/>
      <c r="F954" s="60"/>
      <c r="H954" s="60"/>
      <c r="J954" s="60"/>
      <c r="K954" s="60"/>
    </row>
    <row r="955" spans="3:11" x14ac:dyDescent="0.2">
      <c r="C955" s="60"/>
      <c r="F955" s="60"/>
      <c r="H955" s="60"/>
      <c r="J955" s="60"/>
      <c r="K955" s="60"/>
    </row>
    <row r="956" spans="3:11" x14ac:dyDescent="0.2">
      <c r="C956" s="60"/>
      <c r="F956" s="60"/>
      <c r="H956" s="60"/>
      <c r="J956" s="60"/>
      <c r="K956" s="60"/>
    </row>
    <row r="957" spans="3:11" x14ac:dyDescent="0.2">
      <c r="C957" s="60"/>
      <c r="F957" s="60"/>
      <c r="H957" s="60"/>
      <c r="J957" s="60"/>
      <c r="K957" s="60"/>
    </row>
    <row r="958" spans="3:11" x14ac:dyDescent="0.2">
      <c r="C958" s="60"/>
      <c r="F958" s="60"/>
      <c r="H958" s="60"/>
      <c r="J958" s="60"/>
      <c r="K958" s="60"/>
    </row>
    <row r="959" spans="3:11" x14ac:dyDescent="0.2">
      <c r="C959" s="60"/>
      <c r="F959" s="60"/>
      <c r="H959" s="60"/>
      <c r="J959" s="60"/>
      <c r="K959" s="60"/>
    </row>
    <row r="960" spans="3:11" x14ac:dyDescent="0.2">
      <c r="C960" s="60"/>
      <c r="F960" s="60"/>
      <c r="H960" s="60"/>
      <c r="J960" s="60"/>
      <c r="K960" s="60"/>
    </row>
    <row r="961" spans="3:11" x14ac:dyDescent="0.2">
      <c r="C961" s="60"/>
      <c r="F961" s="60"/>
      <c r="H961" s="60"/>
      <c r="J961" s="60"/>
      <c r="K961" s="60"/>
    </row>
    <row r="962" spans="3:11" x14ac:dyDescent="0.2">
      <c r="C962" s="60"/>
      <c r="F962" s="60"/>
      <c r="H962" s="60"/>
      <c r="J962" s="60"/>
      <c r="K962" s="60"/>
    </row>
    <row r="963" spans="3:11" x14ac:dyDescent="0.2">
      <c r="C963" s="60"/>
      <c r="F963" s="60"/>
      <c r="H963" s="60"/>
      <c r="J963" s="60"/>
      <c r="K963" s="60"/>
    </row>
    <row r="964" spans="3:11" x14ac:dyDescent="0.2">
      <c r="C964" s="60"/>
      <c r="F964" s="60"/>
      <c r="H964" s="60"/>
      <c r="J964" s="60"/>
      <c r="K964" s="60"/>
    </row>
    <row r="965" spans="3:11" x14ac:dyDescent="0.2">
      <c r="C965" s="60"/>
      <c r="F965" s="60"/>
      <c r="H965" s="60"/>
      <c r="J965" s="60"/>
      <c r="K965" s="60"/>
    </row>
    <row r="966" spans="3:11" x14ac:dyDescent="0.2">
      <c r="C966" s="60"/>
      <c r="F966" s="60"/>
      <c r="H966" s="60"/>
      <c r="J966" s="60"/>
      <c r="K966" s="60"/>
    </row>
    <row r="967" spans="3:11" x14ac:dyDescent="0.2">
      <c r="C967" s="60"/>
      <c r="F967" s="60"/>
      <c r="H967" s="60"/>
      <c r="J967" s="60"/>
      <c r="K967" s="60"/>
    </row>
    <row r="968" spans="3:11" x14ac:dyDescent="0.2">
      <c r="C968" s="60"/>
      <c r="F968" s="60"/>
      <c r="H968" s="60"/>
      <c r="J968" s="60"/>
      <c r="K968" s="60"/>
    </row>
    <row r="969" spans="3:11" x14ac:dyDescent="0.2">
      <c r="C969" s="60"/>
      <c r="F969" s="60"/>
      <c r="H969" s="60"/>
      <c r="J969" s="60"/>
      <c r="K969" s="60"/>
    </row>
    <row r="970" spans="3:11" x14ac:dyDescent="0.2">
      <c r="C970" s="60"/>
      <c r="F970" s="60"/>
      <c r="H970" s="60"/>
      <c r="J970" s="60"/>
      <c r="K970" s="60"/>
    </row>
    <row r="971" spans="3:11" x14ac:dyDescent="0.2">
      <c r="C971" s="60"/>
      <c r="F971" s="60"/>
      <c r="H971" s="60"/>
      <c r="J971" s="60"/>
      <c r="K971" s="60"/>
    </row>
    <row r="972" spans="3:11" x14ac:dyDescent="0.2">
      <c r="C972" s="60"/>
      <c r="F972" s="60"/>
      <c r="H972" s="60"/>
      <c r="J972" s="60"/>
      <c r="K972" s="60"/>
    </row>
    <row r="973" spans="3:11" x14ac:dyDescent="0.2">
      <c r="C973" s="60"/>
      <c r="F973" s="60"/>
      <c r="H973" s="60"/>
      <c r="J973" s="60"/>
      <c r="K973" s="60"/>
    </row>
    <row r="974" spans="3:11" x14ac:dyDescent="0.2">
      <c r="C974" s="60"/>
      <c r="F974" s="60"/>
      <c r="H974" s="60"/>
      <c r="J974" s="60"/>
      <c r="K974" s="60"/>
    </row>
    <row r="975" spans="3:11" x14ac:dyDescent="0.2">
      <c r="C975" s="60"/>
      <c r="F975" s="60"/>
      <c r="H975" s="60"/>
      <c r="J975" s="60"/>
      <c r="K975" s="60"/>
    </row>
    <row r="976" spans="3:11" x14ac:dyDescent="0.2">
      <c r="C976" s="60"/>
      <c r="F976" s="60"/>
      <c r="H976" s="60"/>
      <c r="J976" s="60"/>
      <c r="K976" s="60"/>
    </row>
    <row r="977" spans="3:11" x14ac:dyDescent="0.2">
      <c r="C977" s="60"/>
      <c r="F977" s="60"/>
      <c r="H977" s="60"/>
      <c r="J977" s="60"/>
      <c r="K977" s="60"/>
    </row>
    <row r="978" spans="3:11" x14ac:dyDescent="0.2">
      <c r="C978" s="60"/>
      <c r="F978" s="60"/>
      <c r="H978" s="60"/>
      <c r="J978" s="60"/>
      <c r="K978" s="60"/>
    </row>
    <row r="979" spans="3:11" x14ac:dyDescent="0.2">
      <c r="C979" s="60"/>
      <c r="F979" s="60"/>
      <c r="H979" s="60"/>
      <c r="J979" s="60"/>
      <c r="K979" s="60"/>
    </row>
    <row r="980" spans="3:11" x14ac:dyDescent="0.2">
      <c r="C980" s="60"/>
      <c r="F980" s="60"/>
      <c r="H980" s="60"/>
      <c r="J980" s="60"/>
      <c r="K980" s="60"/>
    </row>
    <row r="981" spans="3:11" x14ac:dyDescent="0.2">
      <c r="C981" s="60"/>
      <c r="F981" s="60"/>
      <c r="H981" s="60"/>
      <c r="J981" s="60"/>
      <c r="K981" s="60"/>
    </row>
    <row r="982" spans="3:11" x14ac:dyDescent="0.2">
      <c r="C982" s="60"/>
      <c r="F982" s="60"/>
      <c r="H982" s="60"/>
      <c r="J982" s="60"/>
      <c r="K982" s="60"/>
    </row>
    <row r="983" spans="3:11" x14ac:dyDescent="0.2">
      <c r="C983" s="60"/>
      <c r="F983" s="60"/>
      <c r="H983" s="60"/>
      <c r="J983" s="60"/>
      <c r="K983" s="60"/>
    </row>
    <row r="984" spans="3:11" x14ac:dyDescent="0.2">
      <c r="C984" s="60"/>
      <c r="F984" s="60"/>
      <c r="H984" s="60"/>
      <c r="J984" s="60"/>
      <c r="K984" s="60"/>
    </row>
    <row r="985" spans="3:11" x14ac:dyDescent="0.2">
      <c r="C985" s="60"/>
      <c r="F985" s="60"/>
      <c r="H985" s="60"/>
      <c r="J985" s="60"/>
      <c r="K985" s="60"/>
    </row>
    <row r="986" spans="3:11" x14ac:dyDescent="0.2">
      <c r="C986" s="60"/>
      <c r="F986" s="60"/>
      <c r="H986" s="60"/>
      <c r="J986" s="60"/>
      <c r="K986" s="60"/>
    </row>
    <row r="987" spans="3:11" x14ac:dyDescent="0.2">
      <c r="C987" s="60"/>
      <c r="F987" s="60"/>
      <c r="H987" s="60"/>
      <c r="J987" s="60"/>
      <c r="K987" s="60"/>
    </row>
    <row r="988" spans="3:11" x14ac:dyDescent="0.2">
      <c r="C988" s="60"/>
      <c r="F988" s="60"/>
      <c r="H988" s="60"/>
      <c r="J988" s="60"/>
      <c r="K988" s="60"/>
    </row>
    <row r="989" spans="3:11" x14ac:dyDescent="0.2">
      <c r="C989" s="60"/>
      <c r="F989" s="60"/>
      <c r="H989" s="60"/>
      <c r="J989" s="60"/>
      <c r="K989" s="60"/>
    </row>
    <row r="990" spans="3:11" x14ac:dyDescent="0.2">
      <c r="C990" s="60"/>
      <c r="F990" s="60"/>
      <c r="H990" s="60"/>
      <c r="J990" s="60"/>
      <c r="K990" s="60"/>
    </row>
    <row r="991" spans="3:11" x14ac:dyDescent="0.2">
      <c r="C991" s="60"/>
      <c r="F991" s="60"/>
      <c r="H991" s="60"/>
      <c r="J991" s="60"/>
      <c r="K991" s="60"/>
    </row>
    <row r="992" spans="3:11" x14ac:dyDescent="0.2">
      <c r="C992" s="60"/>
      <c r="F992" s="60"/>
      <c r="H992" s="60"/>
      <c r="J992" s="60"/>
      <c r="K992" s="60"/>
    </row>
    <row r="993" spans="3:11" x14ac:dyDescent="0.2">
      <c r="C993" s="60"/>
      <c r="F993" s="60"/>
      <c r="H993" s="60"/>
      <c r="J993" s="60"/>
      <c r="K993" s="60"/>
    </row>
    <row r="994" spans="3:11" x14ac:dyDescent="0.2">
      <c r="C994" s="60"/>
      <c r="F994" s="60"/>
      <c r="H994" s="60"/>
      <c r="J994" s="60"/>
      <c r="K994" s="60"/>
    </row>
    <row r="995" spans="3:11" x14ac:dyDescent="0.2">
      <c r="C995" s="60"/>
      <c r="F995" s="60"/>
      <c r="H995" s="60"/>
      <c r="J995" s="60"/>
      <c r="K995" s="60"/>
    </row>
    <row r="996" spans="3:11" x14ac:dyDescent="0.2">
      <c r="C996" s="60"/>
      <c r="F996" s="60"/>
      <c r="H996" s="60"/>
      <c r="J996" s="60"/>
      <c r="K996" s="60"/>
    </row>
    <row r="997" spans="3:11" x14ac:dyDescent="0.2">
      <c r="C997" s="60"/>
      <c r="F997" s="60"/>
      <c r="H997" s="60"/>
      <c r="J997" s="60"/>
      <c r="K997" s="60"/>
    </row>
    <row r="998" spans="3:11" x14ac:dyDescent="0.2">
      <c r="C998" s="60"/>
      <c r="F998" s="60"/>
      <c r="H998" s="60"/>
      <c r="J998" s="60"/>
      <c r="K998" s="60"/>
    </row>
    <row r="999" spans="3:11" x14ac:dyDescent="0.2">
      <c r="C999" s="60"/>
      <c r="F999" s="60"/>
      <c r="H999" s="60"/>
      <c r="J999" s="60"/>
      <c r="K999" s="60"/>
    </row>
    <row r="1000" spans="3:11" x14ac:dyDescent="0.2">
      <c r="C1000" s="60"/>
      <c r="F1000" s="60"/>
      <c r="H1000" s="60"/>
      <c r="J1000" s="60"/>
      <c r="K1000" s="60"/>
    </row>
    <row r="1001" spans="3:11" x14ac:dyDescent="0.2">
      <c r="C1001" s="60"/>
      <c r="F1001" s="60"/>
      <c r="H1001" s="60"/>
      <c r="J1001" s="60"/>
      <c r="K1001" s="60"/>
    </row>
    <row r="1002" spans="3:11" x14ac:dyDescent="0.2">
      <c r="C1002" s="60"/>
      <c r="F1002" s="60"/>
      <c r="H1002" s="60"/>
      <c r="J1002" s="60"/>
      <c r="K1002" s="60"/>
    </row>
    <row r="1003" spans="3:11" x14ac:dyDescent="0.2">
      <c r="C1003" s="60"/>
      <c r="F1003" s="60"/>
      <c r="H1003" s="60"/>
      <c r="J1003" s="60"/>
      <c r="K1003" s="60"/>
    </row>
    <row r="1004" spans="3:11" x14ac:dyDescent="0.2">
      <c r="C1004" s="60"/>
      <c r="F1004" s="60"/>
      <c r="H1004" s="60"/>
      <c r="J1004" s="60"/>
      <c r="K1004" s="60"/>
    </row>
    <row r="1005" spans="3:11" x14ac:dyDescent="0.2">
      <c r="C1005" s="60"/>
      <c r="F1005" s="60"/>
      <c r="H1005" s="60"/>
      <c r="J1005" s="60"/>
      <c r="K1005" s="60"/>
    </row>
    <row r="1006" spans="3:11" x14ac:dyDescent="0.2">
      <c r="C1006" s="60"/>
      <c r="F1006" s="60"/>
      <c r="H1006" s="60"/>
      <c r="J1006" s="60"/>
      <c r="K1006" s="60"/>
    </row>
    <row r="1007" spans="3:11" x14ac:dyDescent="0.2">
      <c r="C1007" s="60"/>
      <c r="F1007" s="60"/>
      <c r="H1007" s="60"/>
      <c r="J1007" s="60"/>
      <c r="K1007" s="60"/>
    </row>
    <row r="1008" spans="3:11" x14ac:dyDescent="0.2">
      <c r="C1008" s="60"/>
      <c r="F1008" s="60"/>
      <c r="H1008" s="60"/>
      <c r="J1008" s="60"/>
      <c r="K1008" s="60"/>
    </row>
    <row r="1009" spans="3:11" x14ac:dyDescent="0.2">
      <c r="C1009" s="60"/>
      <c r="F1009" s="60"/>
      <c r="H1009" s="60"/>
      <c r="J1009" s="60"/>
      <c r="K1009" s="60"/>
    </row>
    <row r="1010" spans="3:11" x14ac:dyDescent="0.2">
      <c r="C1010" s="60"/>
      <c r="F1010" s="60"/>
      <c r="H1010" s="60"/>
      <c r="J1010" s="60"/>
      <c r="K1010" s="60"/>
    </row>
    <row r="1011" spans="3:11" x14ac:dyDescent="0.2">
      <c r="C1011" s="60"/>
      <c r="F1011" s="60"/>
      <c r="H1011" s="60"/>
      <c r="J1011" s="60"/>
      <c r="K1011" s="60"/>
    </row>
    <row r="1012" spans="3:11" x14ac:dyDescent="0.2">
      <c r="C1012" s="60"/>
      <c r="F1012" s="60"/>
      <c r="H1012" s="60"/>
      <c r="J1012" s="60"/>
      <c r="K1012" s="60"/>
    </row>
    <row r="1013" spans="3:11" x14ac:dyDescent="0.2">
      <c r="C1013" s="60"/>
      <c r="F1013" s="60"/>
      <c r="H1013" s="60"/>
      <c r="J1013" s="60"/>
      <c r="K1013" s="60"/>
    </row>
    <row r="1014" spans="3:11" x14ac:dyDescent="0.2">
      <c r="C1014" s="60"/>
      <c r="F1014" s="60"/>
      <c r="H1014" s="60"/>
      <c r="J1014" s="60"/>
      <c r="K1014" s="60"/>
    </row>
    <row r="1015" spans="3:11" x14ac:dyDescent="0.2">
      <c r="C1015" s="60"/>
      <c r="F1015" s="60"/>
      <c r="H1015" s="60"/>
      <c r="J1015" s="60"/>
      <c r="K1015" s="60"/>
    </row>
    <row r="1016" spans="3:11" x14ac:dyDescent="0.2">
      <c r="C1016" s="60"/>
      <c r="F1016" s="60"/>
      <c r="H1016" s="60"/>
      <c r="J1016" s="60"/>
      <c r="K1016" s="60"/>
    </row>
    <row r="1017" spans="3:11" x14ac:dyDescent="0.2">
      <c r="C1017" s="60"/>
      <c r="F1017" s="60"/>
      <c r="H1017" s="60"/>
      <c r="J1017" s="60"/>
      <c r="K1017" s="60"/>
    </row>
    <row r="1018" spans="3:11" x14ac:dyDescent="0.2">
      <c r="C1018" s="60"/>
      <c r="F1018" s="60"/>
      <c r="H1018" s="60"/>
      <c r="J1018" s="60"/>
      <c r="K1018" s="60"/>
    </row>
    <row r="1019" spans="3:11" x14ac:dyDescent="0.2">
      <c r="C1019" s="60"/>
      <c r="F1019" s="60"/>
      <c r="H1019" s="60"/>
      <c r="J1019" s="60"/>
      <c r="K1019" s="60"/>
    </row>
    <row r="1020" spans="3:11" x14ac:dyDescent="0.2">
      <c r="C1020" s="60"/>
      <c r="F1020" s="60"/>
      <c r="H1020" s="60"/>
      <c r="J1020" s="60"/>
      <c r="K1020" s="60"/>
    </row>
    <row r="1021" spans="3:11" x14ac:dyDescent="0.2">
      <c r="C1021" s="60"/>
      <c r="F1021" s="60"/>
      <c r="H1021" s="60"/>
      <c r="J1021" s="60"/>
      <c r="K1021" s="60"/>
    </row>
    <row r="1022" spans="3:11" x14ac:dyDescent="0.2">
      <c r="C1022" s="60"/>
      <c r="F1022" s="60"/>
      <c r="H1022" s="60"/>
      <c r="J1022" s="60"/>
      <c r="K1022" s="60"/>
    </row>
    <row r="1023" spans="3:11" x14ac:dyDescent="0.2">
      <c r="C1023" s="60"/>
      <c r="F1023" s="60"/>
      <c r="H1023" s="60"/>
      <c r="J1023" s="60"/>
      <c r="K1023" s="60"/>
    </row>
    <row r="1024" spans="3:11" x14ac:dyDescent="0.2">
      <c r="C1024" s="60"/>
      <c r="F1024" s="60"/>
      <c r="H1024" s="60"/>
      <c r="J1024" s="60"/>
      <c r="K1024" s="60"/>
    </row>
    <row r="1025" spans="3:11" x14ac:dyDescent="0.2">
      <c r="C1025" s="60"/>
      <c r="F1025" s="60"/>
      <c r="H1025" s="60"/>
      <c r="J1025" s="60"/>
      <c r="K1025" s="60"/>
    </row>
    <row r="1026" spans="3:11" x14ac:dyDescent="0.2">
      <c r="C1026" s="60"/>
      <c r="F1026" s="60"/>
      <c r="H1026" s="60"/>
      <c r="J1026" s="60"/>
      <c r="K1026" s="60"/>
    </row>
    <row r="1027" spans="3:11" x14ac:dyDescent="0.2">
      <c r="C1027" s="60"/>
      <c r="F1027" s="60"/>
      <c r="H1027" s="60"/>
      <c r="J1027" s="60"/>
      <c r="K1027" s="60"/>
    </row>
    <row r="1028" spans="3:11" x14ac:dyDescent="0.2">
      <c r="C1028" s="60"/>
      <c r="F1028" s="60"/>
      <c r="H1028" s="60"/>
      <c r="J1028" s="60"/>
      <c r="K1028" s="60"/>
    </row>
    <row r="1029" spans="3:11" x14ac:dyDescent="0.2">
      <c r="C1029" s="60"/>
      <c r="F1029" s="60"/>
      <c r="H1029" s="60"/>
      <c r="J1029" s="60"/>
      <c r="K1029" s="60"/>
    </row>
    <row r="1030" spans="3:11" x14ac:dyDescent="0.2">
      <c r="C1030" s="60"/>
      <c r="F1030" s="60"/>
      <c r="H1030" s="60"/>
      <c r="J1030" s="60"/>
      <c r="K1030" s="60"/>
    </row>
    <row r="1031" spans="3:11" x14ac:dyDescent="0.2">
      <c r="C1031" s="60"/>
      <c r="F1031" s="60"/>
      <c r="H1031" s="60"/>
      <c r="J1031" s="60"/>
      <c r="K1031" s="60"/>
    </row>
    <row r="1032" spans="3:11" x14ac:dyDescent="0.2">
      <c r="C1032" s="60"/>
      <c r="F1032" s="60"/>
      <c r="H1032" s="60"/>
      <c r="J1032" s="60"/>
      <c r="K1032" s="60"/>
    </row>
    <row r="1033" spans="3:11" x14ac:dyDescent="0.2">
      <c r="C1033" s="60"/>
      <c r="F1033" s="60"/>
      <c r="H1033" s="60"/>
      <c r="J1033" s="60"/>
      <c r="K1033" s="60"/>
    </row>
    <row r="1034" spans="3:11" x14ac:dyDescent="0.2">
      <c r="C1034" s="60"/>
      <c r="F1034" s="60"/>
      <c r="H1034" s="60"/>
      <c r="J1034" s="60"/>
      <c r="K1034" s="60"/>
    </row>
    <row r="1035" spans="3:11" x14ac:dyDescent="0.2">
      <c r="C1035" s="60"/>
      <c r="F1035" s="60"/>
      <c r="H1035" s="60"/>
      <c r="J1035" s="60"/>
      <c r="K1035" s="60"/>
    </row>
    <row r="1036" spans="3:11" x14ac:dyDescent="0.2">
      <c r="C1036" s="60"/>
      <c r="F1036" s="60"/>
      <c r="H1036" s="60"/>
      <c r="J1036" s="60"/>
      <c r="K1036" s="60"/>
    </row>
    <row r="1037" spans="3:11" x14ac:dyDescent="0.2">
      <c r="C1037" s="60"/>
      <c r="F1037" s="60"/>
      <c r="H1037" s="60"/>
      <c r="J1037" s="60"/>
      <c r="K1037" s="60"/>
    </row>
    <row r="1038" spans="3:11" x14ac:dyDescent="0.2">
      <c r="C1038" s="60"/>
      <c r="F1038" s="60"/>
      <c r="H1038" s="60"/>
      <c r="J1038" s="60"/>
      <c r="K1038" s="60"/>
    </row>
    <row r="1039" spans="3:11" x14ac:dyDescent="0.2">
      <c r="C1039" s="60"/>
      <c r="F1039" s="60"/>
      <c r="H1039" s="60"/>
      <c r="J1039" s="60"/>
      <c r="K1039" s="60"/>
    </row>
    <row r="1040" spans="3:11" x14ac:dyDescent="0.2">
      <c r="C1040" s="60"/>
      <c r="F1040" s="60"/>
      <c r="H1040" s="60"/>
      <c r="J1040" s="60"/>
      <c r="K1040" s="60"/>
    </row>
    <row r="1041" spans="3:11" x14ac:dyDescent="0.2">
      <c r="C1041" s="60"/>
      <c r="F1041" s="60"/>
      <c r="H1041" s="60"/>
      <c r="J1041" s="60"/>
      <c r="K1041" s="60"/>
    </row>
    <row r="1042" spans="3:11" x14ac:dyDescent="0.2">
      <c r="C1042" s="60"/>
      <c r="F1042" s="60"/>
      <c r="H1042" s="60"/>
      <c r="J1042" s="60"/>
      <c r="K1042" s="60"/>
    </row>
    <row r="1043" spans="3:11" x14ac:dyDescent="0.2">
      <c r="C1043" s="60"/>
      <c r="F1043" s="60"/>
      <c r="H1043" s="60"/>
      <c r="J1043" s="60"/>
      <c r="K1043" s="60"/>
    </row>
    <row r="1044" spans="3:11" x14ac:dyDescent="0.2">
      <c r="C1044" s="60"/>
      <c r="F1044" s="60"/>
      <c r="H1044" s="60"/>
      <c r="J1044" s="60"/>
      <c r="K1044" s="60"/>
    </row>
    <row r="1045" spans="3:11" x14ac:dyDescent="0.2">
      <c r="C1045" s="60"/>
      <c r="F1045" s="60"/>
      <c r="H1045" s="60"/>
      <c r="J1045" s="60"/>
      <c r="K1045" s="60"/>
    </row>
    <row r="1046" spans="3:11" x14ac:dyDescent="0.2">
      <c r="C1046" s="60"/>
      <c r="F1046" s="60"/>
      <c r="H1046" s="60"/>
      <c r="J1046" s="60"/>
      <c r="K1046" s="60"/>
    </row>
    <row r="1047" spans="3:11" x14ac:dyDescent="0.2">
      <c r="C1047" s="60"/>
      <c r="F1047" s="60"/>
      <c r="H1047" s="60"/>
      <c r="J1047" s="60"/>
      <c r="K1047" s="60"/>
    </row>
    <row r="1048" spans="3:11" x14ac:dyDescent="0.2">
      <c r="C1048" s="60"/>
      <c r="F1048" s="60"/>
      <c r="H1048" s="60"/>
      <c r="J1048" s="60"/>
      <c r="K1048" s="60"/>
    </row>
    <row r="1049" spans="3:11" x14ac:dyDescent="0.2">
      <c r="C1049" s="60"/>
      <c r="F1049" s="60"/>
      <c r="H1049" s="60"/>
      <c r="J1049" s="60"/>
      <c r="K1049" s="60"/>
    </row>
    <row r="1050" spans="3:11" x14ac:dyDescent="0.2">
      <c r="C1050" s="60"/>
      <c r="F1050" s="60"/>
      <c r="H1050" s="60"/>
      <c r="J1050" s="60"/>
      <c r="K1050" s="60"/>
    </row>
    <row r="1051" spans="3:11" x14ac:dyDescent="0.2">
      <c r="C1051" s="60"/>
      <c r="F1051" s="60"/>
      <c r="H1051" s="60"/>
      <c r="J1051" s="60"/>
      <c r="K1051" s="60"/>
    </row>
    <row r="1052" spans="3:11" x14ac:dyDescent="0.2">
      <c r="C1052" s="60"/>
      <c r="F1052" s="60"/>
      <c r="H1052" s="60"/>
      <c r="J1052" s="60"/>
      <c r="K1052" s="60"/>
    </row>
    <row r="1053" spans="3:11" x14ac:dyDescent="0.2">
      <c r="C1053" s="60"/>
      <c r="F1053" s="60"/>
      <c r="H1053" s="60"/>
      <c r="J1053" s="60"/>
      <c r="K1053" s="60"/>
    </row>
    <row r="1054" spans="3:11" x14ac:dyDescent="0.2">
      <c r="C1054" s="60"/>
      <c r="F1054" s="60"/>
      <c r="H1054" s="60"/>
      <c r="J1054" s="60"/>
      <c r="K1054" s="60"/>
    </row>
    <row r="1055" spans="3:11" x14ac:dyDescent="0.2">
      <c r="C1055" s="60"/>
      <c r="F1055" s="60"/>
      <c r="H1055" s="60"/>
      <c r="J1055" s="60"/>
      <c r="K1055" s="60"/>
    </row>
    <row r="1056" spans="3:11" x14ac:dyDescent="0.2">
      <c r="C1056" s="60"/>
      <c r="F1056" s="60"/>
      <c r="H1056" s="60"/>
      <c r="J1056" s="60"/>
      <c r="K1056" s="60"/>
    </row>
    <row r="1057" spans="3:11" x14ac:dyDescent="0.2">
      <c r="C1057" s="60"/>
      <c r="F1057" s="60"/>
      <c r="H1057" s="60"/>
      <c r="J1057" s="60"/>
      <c r="K1057" s="60"/>
    </row>
    <row r="1058" spans="3:11" x14ac:dyDescent="0.2">
      <c r="C1058" s="60"/>
      <c r="F1058" s="60"/>
      <c r="H1058" s="60"/>
      <c r="J1058" s="60"/>
      <c r="K1058" s="60"/>
    </row>
    <row r="1059" spans="3:11" x14ac:dyDescent="0.2">
      <c r="C1059" s="60"/>
      <c r="F1059" s="60"/>
      <c r="H1059" s="60"/>
      <c r="J1059" s="60"/>
      <c r="K1059" s="60"/>
    </row>
    <row r="1060" spans="3:11" x14ac:dyDescent="0.2">
      <c r="C1060" s="60"/>
      <c r="F1060" s="60"/>
      <c r="H1060" s="60"/>
      <c r="J1060" s="60"/>
      <c r="K1060" s="60"/>
    </row>
    <row r="1061" spans="3:11" x14ac:dyDescent="0.2">
      <c r="C1061" s="60"/>
      <c r="F1061" s="60"/>
      <c r="H1061" s="60"/>
      <c r="J1061" s="60"/>
      <c r="K1061" s="60"/>
    </row>
    <row r="1062" spans="3:11" x14ac:dyDescent="0.2">
      <c r="C1062" s="60"/>
      <c r="F1062" s="60"/>
      <c r="H1062" s="60"/>
      <c r="J1062" s="60"/>
      <c r="K1062" s="60"/>
    </row>
    <row r="1063" spans="3:11" x14ac:dyDescent="0.2">
      <c r="C1063" s="60"/>
      <c r="F1063" s="60"/>
      <c r="H1063" s="60"/>
      <c r="J1063" s="60"/>
      <c r="K1063" s="60"/>
    </row>
    <row r="1064" spans="3:11" x14ac:dyDescent="0.2">
      <c r="C1064" s="60"/>
      <c r="F1064" s="60"/>
      <c r="H1064" s="60"/>
      <c r="J1064" s="60"/>
      <c r="K1064" s="60"/>
    </row>
    <row r="1065" spans="3:11" x14ac:dyDescent="0.2">
      <c r="C1065" s="60"/>
      <c r="F1065" s="60"/>
      <c r="H1065" s="60"/>
      <c r="J1065" s="60"/>
      <c r="K1065" s="60"/>
    </row>
    <row r="1066" spans="3:11" x14ac:dyDescent="0.2">
      <c r="C1066" s="60"/>
      <c r="F1066" s="60"/>
      <c r="H1066" s="60"/>
      <c r="J1066" s="60"/>
      <c r="K1066" s="60"/>
    </row>
    <row r="1067" spans="3:11" x14ac:dyDescent="0.2">
      <c r="C1067" s="60"/>
      <c r="F1067" s="60"/>
      <c r="H1067" s="60"/>
      <c r="J1067" s="60"/>
      <c r="K1067" s="60"/>
    </row>
    <row r="1068" spans="3:11" x14ac:dyDescent="0.2">
      <c r="C1068" s="60"/>
      <c r="F1068" s="60"/>
      <c r="H1068" s="60"/>
      <c r="J1068" s="60"/>
      <c r="K1068" s="60"/>
    </row>
    <row r="1069" spans="3:11" x14ac:dyDescent="0.2">
      <c r="C1069" s="60"/>
      <c r="F1069" s="60"/>
      <c r="H1069" s="60"/>
      <c r="J1069" s="60"/>
      <c r="K1069" s="60"/>
    </row>
    <row r="1070" spans="3:11" x14ac:dyDescent="0.2">
      <c r="C1070" s="60"/>
      <c r="F1070" s="60"/>
      <c r="H1070" s="60"/>
      <c r="J1070" s="60"/>
      <c r="K1070" s="60"/>
    </row>
    <row r="1071" spans="3:11" x14ac:dyDescent="0.2">
      <c r="C1071" s="60"/>
      <c r="F1071" s="60"/>
      <c r="H1071" s="60"/>
      <c r="J1071" s="60"/>
      <c r="K1071" s="60"/>
    </row>
    <row r="1072" spans="3:11" x14ac:dyDescent="0.2">
      <c r="C1072" s="60"/>
      <c r="F1072" s="60"/>
      <c r="H1072" s="60"/>
      <c r="J1072" s="60"/>
      <c r="K1072" s="60"/>
    </row>
    <row r="1073" spans="3:11" x14ac:dyDescent="0.2">
      <c r="C1073" s="60"/>
      <c r="F1073" s="60"/>
      <c r="H1073" s="60"/>
      <c r="J1073" s="60"/>
      <c r="K1073" s="60"/>
    </row>
    <row r="1074" spans="3:11" x14ac:dyDescent="0.2">
      <c r="C1074" s="60"/>
      <c r="F1074" s="60"/>
      <c r="H1074" s="60"/>
      <c r="J1074" s="60"/>
      <c r="K1074" s="60"/>
    </row>
    <row r="1075" spans="3:11" x14ac:dyDescent="0.2">
      <c r="C1075" s="60"/>
      <c r="F1075" s="60"/>
      <c r="H1075" s="60"/>
      <c r="J1075" s="60"/>
      <c r="K1075" s="60"/>
    </row>
    <row r="1076" spans="3:11" x14ac:dyDescent="0.2">
      <c r="C1076" s="60"/>
      <c r="F1076" s="60"/>
      <c r="H1076" s="60"/>
      <c r="J1076" s="60"/>
      <c r="K1076" s="60"/>
    </row>
    <row r="1077" spans="3:11" x14ac:dyDescent="0.2">
      <c r="C1077" s="60"/>
      <c r="F1077" s="60"/>
      <c r="H1077" s="60"/>
      <c r="J1077" s="60"/>
      <c r="K1077" s="60"/>
    </row>
    <row r="1078" spans="3:11" x14ac:dyDescent="0.2">
      <c r="C1078" s="60"/>
      <c r="F1078" s="60"/>
      <c r="H1078" s="60"/>
      <c r="J1078" s="60"/>
      <c r="K1078" s="60"/>
    </row>
    <row r="1079" spans="3:11" x14ac:dyDescent="0.2">
      <c r="C1079" s="60"/>
      <c r="F1079" s="60"/>
      <c r="H1079" s="60"/>
      <c r="J1079" s="60"/>
      <c r="K1079" s="60"/>
    </row>
    <row r="1080" spans="3:11" x14ac:dyDescent="0.2">
      <c r="C1080" s="60"/>
      <c r="F1080" s="60"/>
      <c r="H1080" s="60"/>
      <c r="J1080" s="60"/>
      <c r="K1080" s="60"/>
    </row>
    <row r="1081" spans="3:11" x14ac:dyDescent="0.2">
      <c r="C1081" s="60"/>
      <c r="F1081" s="60"/>
      <c r="H1081" s="60"/>
      <c r="J1081" s="60"/>
      <c r="K1081" s="60"/>
    </row>
    <row r="1082" spans="3:11" x14ac:dyDescent="0.2">
      <c r="C1082" s="60"/>
      <c r="F1082" s="60"/>
      <c r="H1082" s="60"/>
      <c r="J1082" s="60"/>
      <c r="K1082" s="60"/>
    </row>
    <row r="1083" spans="3:11" x14ac:dyDescent="0.2">
      <c r="C1083" s="60"/>
      <c r="F1083" s="60"/>
      <c r="H1083" s="60"/>
      <c r="J1083" s="60"/>
      <c r="K1083" s="60"/>
    </row>
    <row r="1084" spans="3:11" x14ac:dyDescent="0.2">
      <c r="C1084" s="60"/>
      <c r="F1084" s="60"/>
      <c r="H1084" s="60"/>
      <c r="J1084" s="60"/>
      <c r="K1084" s="60"/>
    </row>
    <row r="1085" spans="3:11" x14ac:dyDescent="0.2">
      <c r="C1085" s="60"/>
      <c r="F1085" s="60"/>
      <c r="H1085" s="60"/>
      <c r="J1085" s="60"/>
      <c r="K1085" s="60"/>
    </row>
    <row r="1086" spans="3:11" x14ac:dyDescent="0.2">
      <c r="C1086" s="60"/>
      <c r="F1086" s="60"/>
      <c r="H1086" s="60"/>
      <c r="J1086" s="60"/>
      <c r="K1086" s="60"/>
    </row>
    <row r="1087" spans="3:11" x14ac:dyDescent="0.2">
      <c r="C1087" s="60"/>
      <c r="F1087" s="60"/>
      <c r="H1087" s="60"/>
      <c r="J1087" s="60"/>
      <c r="K1087" s="60"/>
    </row>
    <row r="1088" spans="3:11" x14ac:dyDescent="0.2">
      <c r="C1088" s="60"/>
      <c r="F1088" s="60"/>
      <c r="H1088" s="60"/>
      <c r="J1088" s="60"/>
      <c r="K1088" s="60"/>
    </row>
    <row r="1089" spans="3:11" x14ac:dyDescent="0.2">
      <c r="C1089" s="60"/>
      <c r="F1089" s="60"/>
      <c r="H1089" s="60"/>
      <c r="J1089" s="60"/>
      <c r="K1089" s="60"/>
    </row>
    <row r="1090" spans="3:11" x14ac:dyDescent="0.2">
      <c r="C1090" s="60"/>
      <c r="F1090" s="60"/>
      <c r="H1090" s="60"/>
      <c r="J1090" s="60"/>
      <c r="K1090" s="60"/>
    </row>
    <row r="1091" spans="3:11" x14ac:dyDescent="0.2">
      <c r="C1091" s="60"/>
      <c r="F1091" s="60"/>
      <c r="H1091" s="60"/>
      <c r="J1091" s="60"/>
      <c r="K1091" s="60"/>
    </row>
    <row r="1092" spans="3:11" x14ac:dyDescent="0.2">
      <c r="C1092" s="60"/>
      <c r="F1092" s="60"/>
      <c r="H1092" s="60"/>
      <c r="J1092" s="60"/>
      <c r="K1092" s="60"/>
    </row>
    <row r="1093" spans="3:11" x14ac:dyDescent="0.2">
      <c r="C1093" s="60"/>
      <c r="F1093" s="60"/>
      <c r="H1093" s="60"/>
      <c r="J1093" s="60"/>
      <c r="K1093" s="60"/>
    </row>
    <row r="1094" spans="3:11" x14ac:dyDescent="0.2">
      <c r="C1094" s="60"/>
      <c r="F1094" s="60"/>
      <c r="H1094" s="60"/>
      <c r="J1094" s="60"/>
      <c r="K1094" s="60"/>
    </row>
    <row r="1095" spans="3:11" x14ac:dyDescent="0.2">
      <c r="C1095" s="60"/>
      <c r="F1095" s="60"/>
      <c r="H1095" s="60"/>
      <c r="J1095" s="60"/>
      <c r="K1095" s="60"/>
    </row>
    <row r="1096" spans="3:11" x14ac:dyDescent="0.2">
      <c r="C1096" s="60"/>
      <c r="F1096" s="60"/>
      <c r="H1096" s="60"/>
      <c r="J1096" s="60"/>
      <c r="K1096" s="60"/>
    </row>
    <row r="1097" spans="3:11" x14ac:dyDescent="0.2">
      <c r="C1097" s="60"/>
      <c r="F1097" s="60"/>
      <c r="H1097" s="60"/>
      <c r="J1097" s="60"/>
      <c r="K1097" s="60"/>
    </row>
    <row r="1098" spans="3:11" x14ac:dyDescent="0.2">
      <c r="C1098" s="60"/>
      <c r="F1098" s="60"/>
      <c r="H1098" s="60"/>
      <c r="J1098" s="60"/>
      <c r="K1098" s="60"/>
    </row>
    <row r="1099" spans="3:11" x14ac:dyDescent="0.2">
      <c r="C1099" s="60"/>
      <c r="F1099" s="60"/>
      <c r="H1099" s="60"/>
      <c r="J1099" s="60"/>
      <c r="K1099" s="60"/>
    </row>
    <row r="1100" spans="3:11" x14ac:dyDescent="0.2">
      <c r="C1100" s="60"/>
      <c r="F1100" s="60"/>
      <c r="H1100" s="60"/>
      <c r="J1100" s="60"/>
      <c r="K1100" s="60"/>
    </row>
    <row r="1101" spans="3:11" x14ac:dyDescent="0.2">
      <c r="C1101" s="60"/>
      <c r="F1101" s="60"/>
      <c r="H1101" s="60"/>
      <c r="J1101" s="60"/>
      <c r="K1101" s="60"/>
    </row>
    <row r="1102" spans="3:11" x14ac:dyDescent="0.2">
      <c r="C1102" s="60"/>
      <c r="F1102" s="60"/>
      <c r="H1102" s="60"/>
      <c r="J1102" s="60"/>
      <c r="K1102" s="60"/>
    </row>
    <row r="1103" spans="3:11" x14ac:dyDescent="0.2">
      <c r="C1103" s="60"/>
      <c r="F1103" s="60"/>
      <c r="H1103" s="60"/>
      <c r="J1103" s="60"/>
      <c r="K1103" s="60"/>
    </row>
    <row r="1104" spans="3:11" x14ac:dyDescent="0.2">
      <c r="C1104" s="60"/>
      <c r="F1104" s="60"/>
      <c r="H1104" s="60"/>
      <c r="J1104" s="60"/>
      <c r="K1104" s="60"/>
    </row>
    <row r="1105" spans="3:11" x14ac:dyDescent="0.2">
      <c r="C1105" s="60"/>
      <c r="F1105" s="60"/>
      <c r="H1105" s="60"/>
      <c r="J1105" s="60"/>
      <c r="K1105" s="60"/>
    </row>
    <row r="1106" spans="3:11" x14ac:dyDescent="0.2">
      <c r="C1106" s="60"/>
      <c r="F1106" s="60"/>
      <c r="H1106" s="60"/>
      <c r="J1106" s="60"/>
      <c r="K1106" s="60"/>
    </row>
    <row r="1107" spans="3:11" x14ac:dyDescent="0.2">
      <c r="C1107" s="60"/>
      <c r="F1107" s="60"/>
      <c r="H1107" s="60"/>
      <c r="J1107" s="60"/>
      <c r="K1107" s="60"/>
    </row>
    <row r="1108" spans="3:11" x14ac:dyDescent="0.2">
      <c r="C1108" s="60"/>
      <c r="F1108" s="60"/>
      <c r="H1108" s="60"/>
      <c r="J1108" s="60"/>
      <c r="K1108" s="60"/>
    </row>
    <row r="1109" spans="3:11" x14ac:dyDescent="0.2">
      <c r="C1109" s="60"/>
      <c r="F1109" s="60"/>
      <c r="H1109" s="60"/>
      <c r="J1109" s="60"/>
      <c r="K1109" s="60"/>
    </row>
    <row r="1110" spans="3:11" x14ac:dyDescent="0.2">
      <c r="C1110" s="60"/>
      <c r="F1110" s="60"/>
      <c r="H1110" s="60"/>
      <c r="J1110" s="60"/>
      <c r="K1110" s="60"/>
    </row>
    <row r="1111" spans="3:11" x14ac:dyDescent="0.2">
      <c r="C1111" s="60"/>
      <c r="F1111" s="60"/>
      <c r="H1111" s="60"/>
      <c r="J1111" s="60"/>
      <c r="K1111" s="60"/>
    </row>
    <row r="1112" spans="3:11" x14ac:dyDescent="0.2">
      <c r="C1112" s="60"/>
      <c r="F1112" s="60"/>
      <c r="H1112" s="60"/>
      <c r="J1112" s="60"/>
      <c r="K1112" s="60"/>
    </row>
    <row r="1113" spans="3:11" x14ac:dyDescent="0.2">
      <c r="C1113" s="60"/>
      <c r="F1113" s="60"/>
      <c r="H1113" s="60"/>
      <c r="J1113" s="60"/>
      <c r="K1113" s="60"/>
    </row>
    <row r="1114" spans="3:11" x14ac:dyDescent="0.2">
      <c r="C1114" s="60"/>
      <c r="F1114" s="60"/>
      <c r="H1114" s="60"/>
      <c r="J1114" s="60"/>
      <c r="K1114" s="60"/>
    </row>
    <row r="1115" spans="3:11" x14ac:dyDescent="0.2">
      <c r="C1115" s="60"/>
      <c r="F1115" s="60"/>
      <c r="H1115" s="60"/>
      <c r="J1115" s="60"/>
      <c r="K1115" s="60"/>
    </row>
    <row r="1116" spans="3:11" x14ac:dyDescent="0.2">
      <c r="C1116" s="60"/>
      <c r="F1116" s="60"/>
      <c r="H1116" s="60"/>
      <c r="J1116" s="60"/>
      <c r="K1116" s="60"/>
    </row>
    <row r="1117" spans="3:11" x14ac:dyDescent="0.2">
      <c r="C1117" s="60"/>
      <c r="F1117" s="60"/>
      <c r="H1117" s="60"/>
      <c r="J1117" s="60"/>
      <c r="K1117" s="60"/>
    </row>
    <row r="1118" spans="3:11" x14ac:dyDescent="0.2">
      <c r="C1118" s="60"/>
      <c r="F1118" s="60"/>
      <c r="H1118" s="60"/>
      <c r="J1118" s="60"/>
      <c r="K1118" s="60"/>
    </row>
    <row r="1119" spans="3:11" x14ac:dyDescent="0.2">
      <c r="C1119" s="60"/>
      <c r="F1119" s="60"/>
      <c r="H1119" s="60"/>
      <c r="J1119" s="60"/>
      <c r="K1119" s="60"/>
    </row>
    <row r="1120" spans="3:11" x14ac:dyDescent="0.2">
      <c r="C1120" s="60"/>
      <c r="F1120" s="60"/>
      <c r="H1120" s="60"/>
      <c r="J1120" s="60"/>
      <c r="K1120" s="60"/>
    </row>
    <row r="1121" spans="3:11" x14ac:dyDescent="0.2">
      <c r="C1121" s="60"/>
      <c r="F1121" s="60"/>
      <c r="H1121" s="60"/>
      <c r="J1121" s="60"/>
      <c r="K1121" s="60"/>
    </row>
    <row r="1122" spans="3:11" x14ac:dyDescent="0.2">
      <c r="C1122" s="60"/>
      <c r="F1122" s="60"/>
      <c r="H1122" s="60"/>
      <c r="J1122" s="60"/>
      <c r="K1122" s="60"/>
    </row>
    <row r="1123" spans="3:11" x14ac:dyDescent="0.2">
      <c r="C1123" s="60"/>
      <c r="F1123" s="60"/>
      <c r="H1123" s="60"/>
      <c r="J1123" s="60"/>
      <c r="K1123" s="60"/>
    </row>
    <row r="1124" spans="3:11" x14ac:dyDescent="0.2">
      <c r="C1124" s="60"/>
      <c r="F1124" s="60"/>
      <c r="H1124" s="60"/>
      <c r="J1124" s="60"/>
      <c r="K1124" s="60"/>
    </row>
    <row r="1125" spans="3:11" x14ac:dyDescent="0.2">
      <c r="C1125" s="60"/>
      <c r="F1125" s="60"/>
      <c r="H1125" s="60"/>
      <c r="J1125" s="60"/>
      <c r="K1125" s="60"/>
    </row>
    <row r="1126" spans="3:11" x14ac:dyDescent="0.2">
      <c r="C1126" s="60"/>
      <c r="F1126" s="60"/>
      <c r="H1126" s="60"/>
      <c r="J1126" s="60"/>
      <c r="K1126" s="60"/>
    </row>
    <row r="1127" spans="3:11" x14ac:dyDescent="0.2">
      <c r="C1127" s="60"/>
      <c r="F1127" s="60"/>
      <c r="H1127" s="60"/>
      <c r="J1127" s="60"/>
      <c r="K1127" s="60"/>
    </row>
    <row r="1128" spans="3:11" x14ac:dyDescent="0.2">
      <c r="C1128" s="60"/>
      <c r="F1128" s="60"/>
      <c r="H1128" s="60"/>
      <c r="J1128" s="60"/>
      <c r="K1128" s="60"/>
    </row>
    <row r="1129" spans="3:11" x14ac:dyDescent="0.2">
      <c r="C1129" s="60"/>
      <c r="F1129" s="60"/>
      <c r="H1129" s="60"/>
      <c r="J1129" s="60"/>
      <c r="K1129" s="60"/>
    </row>
    <row r="1130" spans="3:11" x14ac:dyDescent="0.2">
      <c r="C1130" s="60"/>
      <c r="F1130" s="60"/>
      <c r="H1130" s="60"/>
      <c r="J1130" s="60"/>
      <c r="K1130" s="60"/>
    </row>
    <row r="1131" spans="3:11" x14ac:dyDescent="0.2">
      <c r="C1131" s="60"/>
      <c r="F1131" s="60"/>
      <c r="H1131" s="60"/>
      <c r="J1131" s="60"/>
      <c r="K1131" s="60"/>
    </row>
    <row r="1132" spans="3:11" x14ac:dyDescent="0.2">
      <c r="C1132" s="60"/>
      <c r="F1132" s="60"/>
      <c r="H1132" s="60"/>
      <c r="J1132" s="60"/>
      <c r="K1132" s="60"/>
    </row>
    <row r="1133" spans="3:11" x14ac:dyDescent="0.2">
      <c r="C1133" s="60"/>
      <c r="F1133" s="60"/>
      <c r="H1133" s="60"/>
      <c r="J1133" s="60"/>
      <c r="K1133" s="60"/>
    </row>
    <row r="1134" spans="3:11" x14ac:dyDescent="0.2">
      <c r="C1134" s="60"/>
      <c r="F1134" s="60"/>
      <c r="H1134" s="60"/>
      <c r="J1134" s="60"/>
      <c r="K1134" s="60"/>
    </row>
    <row r="1135" spans="3:11" x14ac:dyDescent="0.2">
      <c r="C1135" s="60"/>
      <c r="F1135" s="60"/>
      <c r="H1135" s="60"/>
      <c r="J1135" s="60"/>
      <c r="K1135" s="60"/>
    </row>
    <row r="1136" spans="3:11" x14ac:dyDescent="0.2">
      <c r="C1136" s="60"/>
      <c r="F1136" s="60"/>
      <c r="H1136" s="60"/>
      <c r="J1136" s="60"/>
      <c r="K1136" s="60"/>
    </row>
    <row r="1137" spans="3:11" x14ac:dyDescent="0.2">
      <c r="C1137" s="60"/>
      <c r="F1137" s="60"/>
      <c r="H1137" s="60"/>
      <c r="J1137" s="60"/>
      <c r="K1137" s="60"/>
    </row>
    <row r="1138" spans="3:11" x14ac:dyDescent="0.2">
      <c r="C1138" s="60"/>
      <c r="F1138" s="60"/>
      <c r="H1138" s="60"/>
      <c r="J1138" s="60"/>
      <c r="K1138" s="60"/>
    </row>
    <row r="1139" spans="3:11" x14ac:dyDescent="0.2">
      <c r="C1139" s="60"/>
      <c r="F1139" s="60"/>
      <c r="H1139" s="60"/>
      <c r="J1139" s="60"/>
      <c r="K1139" s="60"/>
    </row>
    <row r="1140" spans="3:11" x14ac:dyDescent="0.2">
      <c r="C1140" s="60"/>
      <c r="F1140" s="60"/>
      <c r="H1140" s="60"/>
      <c r="J1140" s="60"/>
      <c r="K1140" s="60"/>
    </row>
    <row r="1141" spans="3:11" x14ac:dyDescent="0.2">
      <c r="C1141" s="60"/>
      <c r="F1141" s="60"/>
      <c r="H1141" s="60"/>
      <c r="J1141" s="60"/>
      <c r="K1141" s="60"/>
    </row>
    <row r="1142" spans="3:11" x14ac:dyDescent="0.2">
      <c r="C1142" s="60"/>
      <c r="F1142" s="60"/>
      <c r="H1142" s="60"/>
      <c r="J1142" s="60"/>
      <c r="K1142" s="60"/>
    </row>
    <row r="1143" spans="3:11" x14ac:dyDescent="0.2">
      <c r="C1143" s="60"/>
      <c r="F1143" s="60"/>
      <c r="H1143" s="60"/>
      <c r="J1143" s="60"/>
      <c r="K1143" s="60"/>
    </row>
    <row r="1144" spans="3:11" x14ac:dyDescent="0.2">
      <c r="C1144" s="60"/>
      <c r="F1144" s="60"/>
      <c r="H1144" s="60"/>
      <c r="J1144" s="60"/>
      <c r="K1144" s="60"/>
    </row>
    <row r="1145" spans="3:11" x14ac:dyDescent="0.2">
      <c r="C1145" s="60"/>
      <c r="F1145" s="60"/>
      <c r="H1145" s="60"/>
      <c r="J1145" s="60"/>
      <c r="K1145" s="60"/>
    </row>
    <row r="1146" spans="3:11" x14ac:dyDescent="0.2">
      <c r="C1146" s="60"/>
      <c r="F1146" s="60"/>
      <c r="H1146" s="60"/>
      <c r="J1146" s="60"/>
      <c r="K1146" s="60"/>
    </row>
    <row r="1147" spans="3:11" x14ac:dyDescent="0.2">
      <c r="C1147" s="60"/>
      <c r="F1147" s="60"/>
      <c r="H1147" s="60"/>
      <c r="J1147" s="60"/>
      <c r="K1147" s="60"/>
    </row>
    <row r="1148" spans="3:11" x14ac:dyDescent="0.2">
      <c r="C1148" s="60"/>
      <c r="F1148" s="60"/>
      <c r="H1148" s="60"/>
      <c r="J1148" s="60"/>
      <c r="K1148" s="60"/>
    </row>
    <row r="1149" spans="3:11" x14ac:dyDescent="0.2">
      <c r="C1149" s="60"/>
      <c r="F1149" s="60"/>
      <c r="H1149" s="60"/>
      <c r="J1149" s="60"/>
      <c r="K1149" s="60"/>
    </row>
    <row r="1150" spans="3:11" x14ac:dyDescent="0.2">
      <c r="C1150" s="60"/>
      <c r="F1150" s="60"/>
      <c r="H1150" s="60"/>
      <c r="J1150" s="60"/>
      <c r="K1150" s="60"/>
    </row>
    <row r="1151" spans="3:11" x14ac:dyDescent="0.2">
      <c r="C1151" s="60"/>
      <c r="F1151" s="60"/>
      <c r="H1151" s="60"/>
      <c r="J1151" s="60"/>
      <c r="K1151" s="60"/>
    </row>
    <row r="1152" spans="3:11" x14ac:dyDescent="0.2">
      <c r="C1152" s="60"/>
      <c r="F1152" s="60"/>
      <c r="H1152" s="60"/>
      <c r="J1152" s="60"/>
      <c r="K1152" s="60"/>
    </row>
    <row r="1153" spans="3:11" x14ac:dyDescent="0.2">
      <c r="C1153" s="60"/>
      <c r="F1153" s="60"/>
      <c r="H1153" s="60"/>
      <c r="J1153" s="60"/>
      <c r="K1153" s="60"/>
    </row>
    <row r="1154" spans="3:11" x14ac:dyDescent="0.2">
      <c r="C1154" s="60"/>
      <c r="F1154" s="60"/>
      <c r="H1154" s="60"/>
      <c r="J1154" s="60"/>
      <c r="K1154" s="60"/>
    </row>
    <row r="1155" spans="3:11" x14ac:dyDescent="0.2">
      <c r="C1155" s="60"/>
      <c r="F1155" s="60"/>
      <c r="H1155" s="60"/>
      <c r="J1155" s="60"/>
      <c r="K1155" s="60"/>
    </row>
    <row r="1156" spans="3:11" x14ac:dyDescent="0.2">
      <c r="C1156" s="60"/>
      <c r="F1156" s="60"/>
      <c r="H1156" s="60"/>
      <c r="J1156" s="60"/>
      <c r="K1156" s="60"/>
    </row>
    <row r="1157" spans="3:11" x14ac:dyDescent="0.2">
      <c r="C1157" s="60"/>
      <c r="F1157" s="60"/>
      <c r="H1157" s="60"/>
      <c r="J1157" s="60"/>
      <c r="K1157" s="60"/>
    </row>
    <row r="1158" spans="3:11" x14ac:dyDescent="0.2">
      <c r="C1158" s="60"/>
      <c r="F1158" s="60"/>
      <c r="H1158" s="60"/>
      <c r="J1158" s="60"/>
      <c r="K1158" s="60"/>
    </row>
    <row r="1159" spans="3:11" x14ac:dyDescent="0.2">
      <c r="C1159" s="60"/>
      <c r="F1159" s="60"/>
      <c r="H1159" s="60"/>
      <c r="J1159" s="60"/>
      <c r="K1159" s="60"/>
    </row>
    <row r="1160" spans="3:11" x14ac:dyDescent="0.2">
      <c r="C1160" s="60"/>
      <c r="F1160" s="60"/>
      <c r="H1160" s="60"/>
      <c r="J1160" s="60"/>
      <c r="K1160" s="60"/>
    </row>
    <row r="1161" spans="3:11" x14ac:dyDescent="0.2">
      <c r="C1161" s="60"/>
      <c r="F1161" s="60"/>
      <c r="H1161" s="60"/>
      <c r="J1161" s="60"/>
      <c r="K1161" s="60"/>
    </row>
    <row r="1162" spans="3:11" x14ac:dyDescent="0.2">
      <c r="C1162" s="60"/>
      <c r="F1162" s="60"/>
      <c r="H1162" s="60"/>
      <c r="J1162" s="60"/>
      <c r="K1162" s="60"/>
    </row>
    <row r="1163" spans="3:11" x14ac:dyDescent="0.2">
      <c r="C1163" s="60"/>
      <c r="F1163" s="60"/>
      <c r="H1163" s="60"/>
      <c r="J1163" s="60"/>
      <c r="K1163" s="60"/>
    </row>
    <row r="1164" spans="3:11" x14ac:dyDescent="0.2">
      <c r="C1164" s="60"/>
      <c r="F1164" s="60"/>
      <c r="H1164" s="60"/>
      <c r="J1164" s="60"/>
      <c r="K1164" s="60"/>
    </row>
    <row r="1165" spans="3:11" x14ac:dyDescent="0.2">
      <c r="C1165" s="60"/>
      <c r="F1165" s="60"/>
      <c r="H1165" s="60"/>
      <c r="J1165" s="60"/>
      <c r="K1165" s="60"/>
    </row>
    <row r="1166" spans="3:11" x14ac:dyDescent="0.2">
      <c r="C1166" s="60"/>
      <c r="F1166" s="60"/>
      <c r="H1166" s="60"/>
      <c r="J1166" s="60"/>
      <c r="K1166" s="60"/>
    </row>
    <row r="1167" spans="3:11" x14ac:dyDescent="0.2">
      <c r="C1167" s="60"/>
      <c r="F1167" s="60"/>
      <c r="H1167" s="60"/>
      <c r="J1167" s="60"/>
      <c r="K1167" s="60"/>
    </row>
    <row r="1168" spans="3:11" x14ac:dyDescent="0.2">
      <c r="C1168" s="60"/>
      <c r="F1168" s="60"/>
      <c r="H1168" s="60"/>
      <c r="J1168" s="60"/>
      <c r="K1168" s="60"/>
    </row>
    <row r="1169" spans="3:11" x14ac:dyDescent="0.2">
      <c r="C1169" s="60"/>
      <c r="F1169" s="60"/>
      <c r="H1169" s="60"/>
      <c r="J1169" s="60"/>
      <c r="K1169" s="60"/>
    </row>
    <row r="1170" spans="3:11" x14ac:dyDescent="0.2">
      <c r="C1170" s="60"/>
      <c r="F1170" s="60"/>
      <c r="H1170" s="60"/>
      <c r="J1170" s="60"/>
      <c r="K1170" s="60"/>
    </row>
    <row r="1171" spans="3:11" x14ac:dyDescent="0.2">
      <c r="C1171" s="60"/>
      <c r="F1171" s="60"/>
      <c r="H1171" s="60"/>
      <c r="J1171" s="60"/>
      <c r="K1171" s="60"/>
    </row>
    <row r="1172" spans="3:11" x14ac:dyDescent="0.2">
      <c r="C1172" s="60"/>
      <c r="F1172" s="60"/>
      <c r="H1172" s="60"/>
      <c r="J1172" s="60"/>
      <c r="K1172" s="60"/>
    </row>
    <row r="1173" spans="3:11" x14ac:dyDescent="0.2">
      <c r="C1173" s="60"/>
      <c r="F1173" s="60"/>
      <c r="H1173" s="60"/>
      <c r="J1173" s="60"/>
      <c r="K1173" s="60"/>
    </row>
    <row r="1174" spans="3:11" x14ac:dyDescent="0.2">
      <c r="C1174" s="60"/>
      <c r="F1174" s="60"/>
      <c r="H1174" s="60"/>
      <c r="J1174" s="60"/>
      <c r="K1174" s="60"/>
    </row>
    <row r="1175" spans="3:11" x14ac:dyDescent="0.2">
      <c r="C1175" s="60"/>
      <c r="F1175" s="60"/>
      <c r="H1175" s="60"/>
      <c r="J1175" s="60"/>
      <c r="K1175" s="60"/>
    </row>
    <row r="1176" spans="3:11" x14ac:dyDescent="0.2">
      <c r="C1176" s="60"/>
      <c r="F1176" s="60"/>
      <c r="H1176" s="60"/>
      <c r="J1176" s="60"/>
      <c r="K1176" s="60"/>
    </row>
    <row r="1177" spans="3:11" x14ac:dyDescent="0.2">
      <c r="C1177" s="60"/>
      <c r="F1177" s="60"/>
      <c r="H1177" s="60"/>
      <c r="J1177" s="60"/>
      <c r="K1177" s="60"/>
    </row>
    <row r="1178" spans="3:11" x14ac:dyDescent="0.2">
      <c r="C1178" s="60"/>
      <c r="F1178" s="60"/>
      <c r="H1178" s="60"/>
      <c r="J1178" s="60"/>
      <c r="K1178" s="60"/>
    </row>
    <row r="1179" spans="3:11" x14ac:dyDescent="0.2">
      <c r="C1179" s="60"/>
      <c r="F1179" s="60"/>
      <c r="H1179" s="60"/>
      <c r="J1179" s="60"/>
      <c r="K1179" s="60"/>
    </row>
    <row r="1180" spans="3:11" x14ac:dyDescent="0.2">
      <c r="C1180" s="60"/>
      <c r="F1180" s="60"/>
      <c r="H1180" s="60"/>
      <c r="J1180" s="60"/>
      <c r="K1180" s="60"/>
    </row>
    <row r="1181" spans="3:11" x14ac:dyDescent="0.2">
      <c r="C1181" s="60"/>
      <c r="F1181" s="60"/>
      <c r="H1181" s="60"/>
      <c r="J1181" s="60"/>
      <c r="K1181" s="60"/>
    </row>
    <row r="1182" spans="3:11" x14ac:dyDescent="0.2">
      <c r="C1182" s="60"/>
      <c r="F1182" s="60"/>
      <c r="H1182" s="60"/>
      <c r="J1182" s="60"/>
      <c r="K1182" s="60"/>
    </row>
    <row r="1183" spans="3:11" x14ac:dyDescent="0.2">
      <c r="C1183" s="60"/>
      <c r="F1183" s="60"/>
      <c r="H1183" s="60"/>
      <c r="J1183" s="60"/>
      <c r="K1183" s="60"/>
    </row>
    <row r="1184" spans="3:11" x14ac:dyDescent="0.2">
      <c r="C1184" s="60"/>
      <c r="F1184" s="60"/>
      <c r="H1184" s="60"/>
      <c r="J1184" s="60"/>
      <c r="K1184" s="60"/>
    </row>
    <row r="1185" spans="3:11" x14ac:dyDescent="0.2">
      <c r="C1185" s="60"/>
      <c r="F1185" s="60"/>
      <c r="H1185" s="60"/>
      <c r="J1185" s="60"/>
      <c r="K1185" s="60"/>
    </row>
    <row r="1186" spans="3:11" x14ac:dyDescent="0.2">
      <c r="C1186" s="60"/>
      <c r="F1186" s="60"/>
      <c r="H1186" s="60"/>
      <c r="J1186" s="60"/>
      <c r="K1186" s="60"/>
    </row>
    <row r="1187" spans="3:11" x14ac:dyDescent="0.2">
      <c r="C1187" s="60"/>
      <c r="F1187" s="60"/>
      <c r="H1187" s="60"/>
      <c r="J1187" s="60"/>
      <c r="K1187" s="60"/>
    </row>
    <row r="1188" spans="3:11" x14ac:dyDescent="0.2">
      <c r="C1188" s="60"/>
      <c r="F1188" s="60"/>
      <c r="H1188" s="60"/>
      <c r="J1188" s="60"/>
      <c r="K1188" s="60"/>
    </row>
    <row r="1189" spans="3:11" x14ac:dyDescent="0.2">
      <c r="C1189" s="60"/>
      <c r="F1189" s="60"/>
      <c r="H1189" s="60"/>
      <c r="J1189" s="60"/>
      <c r="K1189" s="60"/>
    </row>
    <row r="1190" spans="3:11" x14ac:dyDescent="0.2">
      <c r="C1190" s="60"/>
      <c r="F1190" s="60"/>
      <c r="H1190" s="60"/>
      <c r="J1190" s="60"/>
      <c r="K1190" s="60"/>
    </row>
    <row r="1191" spans="3:11" x14ac:dyDescent="0.2">
      <c r="C1191" s="60"/>
      <c r="F1191" s="60"/>
      <c r="H1191" s="60"/>
      <c r="J1191" s="60"/>
      <c r="K1191" s="60"/>
    </row>
    <row r="1192" spans="3:11" x14ac:dyDescent="0.2">
      <c r="C1192" s="60"/>
      <c r="F1192" s="60"/>
      <c r="H1192" s="60"/>
      <c r="J1192" s="60"/>
      <c r="K1192" s="60"/>
    </row>
    <row r="1193" spans="3:11" x14ac:dyDescent="0.2">
      <c r="C1193" s="60"/>
      <c r="F1193" s="60"/>
      <c r="H1193" s="60"/>
      <c r="J1193" s="60"/>
      <c r="K1193" s="60"/>
    </row>
    <row r="1194" spans="3:11" x14ac:dyDescent="0.2">
      <c r="C1194" s="60"/>
      <c r="F1194" s="60"/>
      <c r="H1194" s="60"/>
      <c r="J1194" s="60"/>
      <c r="K1194" s="60"/>
    </row>
    <row r="1195" spans="3:11" x14ac:dyDescent="0.2">
      <c r="C1195" s="60"/>
      <c r="F1195" s="60"/>
      <c r="H1195" s="60"/>
      <c r="J1195" s="60"/>
      <c r="K1195" s="60"/>
    </row>
    <row r="1196" spans="3:11" x14ac:dyDescent="0.2">
      <c r="C1196" s="60"/>
      <c r="F1196" s="60"/>
      <c r="H1196" s="60"/>
      <c r="J1196" s="60"/>
      <c r="K1196" s="60"/>
    </row>
    <row r="1197" spans="3:11" x14ac:dyDescent="0.2">
      <c r="C1197" s="60"/>
      <c r="F1197" s="60"/>
      <c r="H1197" s="60"/>
      <c r="J1197" s="60"/>
      <c r="K1197" s="60"/>
    </row>
    <row r="1198" spans="3:11" x14ac:dyDescent="0.2">
      <c r="C1198" s="60"/>
      <c r="F1198" s="60"/>
      <c r="H1198" s="60"/>
      <c r="J1198" s="60"/>
      <c r="K1198" s="60"/>
    </row>
    <row r="1199" spans="3:11" x14ac:dyDescent="0.2">
      <c r="C1199" s="60"/>
      <c r="F1199" s="60"/>
      <c r="H1199" s="60"/>
      <c r="J1199" s="60"/>
      <c r="K1199" s="60"/>
    </row>
    <row r="1200" spans="3:11" x14ac:dyDescent="0.2">
      <c r="C1200" s="60"/>
      <c r="F1200" s="60"/>
      <c r="H1200" s="60"/>
      <c r="J1200" s="60"/>
      <c r="K1200" s="60"/>
    </row>
    <row r="1201" spans="3:11" x14ac:dyDescent="0.2">
      <c r="C1201" s="60"/>
      <c r="F1201" s="60"/>
      <c r="H1201" s="60"/>
      <c r="J1201" s="60"/>
      <c r="K1201" s="60"/>
    </row>
    <row r="1202" spans="3:11" x14ac:dyDescent="0.2">
      <c r="C1202" s="60"/>
      <c r="F1202" s="60"/>
      <c r="H1202" s="60"/>
      <c r="J1202" s="60"/>
      <c r="K1202" s="60"/>
    </row>
    <row r="1203" spans="3:11" x14ac:dyDescent="0.2">
      <c r="C1203" s="60"/>
      <c r="F1203" s="60"/>
      <c r="H1203" s="60"/>
      <c r="J1203" s="60"/>
      <c r="K1203" s="60"/>
    </row>
    <row r="1204" spans="3:11" x14ac:dyDescent="0.2">
      <c r="C1204" s="60"/>
      <c r="F1204" s="60"/>
      <c r="H1204" s="60"/>
      <c r="J1204" s="60"/>
      <c r="K1204" s="60"/>
    </row>
    <row r="1205" spans="3:11" x14ac:dyDescent="0.2">
      <c r="C1205" s="60"/>
      <c r="F1205" s="60"/>
      <c r="H1205" s="60"/>
      <c r="J1205" s="60"/>
      <c r="K1205" s="60"/>
    </row>
    <row r="1206" spans="3:11" x14ac:dyDescent="0.2">
      <c r="C1206" s="60"/>
      <c r="F1206" s="60"/>
      <c r="H1206" s="60"/>
      <c r="J1206" s="60"/>
      <c r="K1206" s="60"/>
    </row>
    <row r="1207" spans="3:11" x14ac:dyDescent="0.2">
      <c r="C1207" s="60"/>
      <c r="F1207" s="60"/>
      <c r="H1207" s="60"/>
      <c r="J1207" s="60"/>
      <c r="K1207" s="60"/>
    </row>
    <row r="1208" spans="3:11" x14ac:dyDescent="0.2">
      <c r="C1208" s="60"/>
      <c r="F1208" s="60"/>
      <c r="H1208" s="60"/>
      <c r="J1208" s="60"/>
      <c r="K1208" s="60"/>
    </row>
    <row r="1209" spans="3:11" x14ac:dyDescent="0.2">
      <c r="C1209" s="60"/>
      <c r="F1209" s="60"/>
      <c r="H1209" s="60"/>
      <c r="J1209" s="60"/>
      <c r="K1209" s="60"/>
    </row>
    <row r="1210" spans="3:11" x14ac:dyDescent="0.2">
      <c r="C1210" s="60"/>
      <c r="F1210" s="60"/>
      <c r="H1210" s="60"/>
      <c r="J1210" s="60"/>
      <c r="K1210" s="60"/>
    </row>
    <row r="1211" spans="3:11" x14ac:dyDescent="0.2">
      <c r="C1211" s="60"/>
      <c r="F1211" s="60"/>
      <c r="H1211" s="60"/>
      <c r="J1211" s="60"/>
      <c r="K1211" s="60"/>
    </row>
    <row r="1212" spans="3:11" x14ac:dyDescent="0.2">
      <c r="C1212" s="60"/>
      <c r="F1212" s="60"/>
      <c r="H1212" s="60"/>
      <c r="J1212" s="60"/>
      <c r="K1212" s="60"/>
    </row>
    <row r="1213" spans="3:11" x14ac:dyDescent="0.2">
      <c r="C1213" s="60"/>
      <c r="F1213" s="60"/>
      <c r="H1213" s="60"/>
      <c r="J1213" s="60"/>
      <c r="K1213" s="60"/>
    </row>
    <row r="1214" spans="3:11" x14ac:dyDescent="0.2">
      <c r="C1214" s="60"/>
      <c r="F1214" s="60"/>
      <c r="H1214" s="60"/>
      <c r="J1214" s="60"/>
      <c r="K1214" s="60"/>
    </row>
    <row r="1215" spans="3:11" x14ac:dyDescent="0.2">
      <c r="C1215" s="60"/>
      <c r="F1215" s="60"/>
      <c r="H1215" s="60"/>
      <c r="J1215" s="60"/>
      <c r="K1215" s="60"/>
    </row>
    <row r="1216" spans="3:11" x14ac:dyDescent="0.2">
      <c r="C1216" s="60"/>
      <c r="F1216" s="60"/>
      <c r="H1216" s="60"/>
      <c r="J1216" s="60"/>
      <c r="K1216" s="60"/>
    </row>
    <row r="1217" spans="3:11" x14ac:dyDescent="0.2">
      <c r="C1217" s="60"/>
      <c r="F1217" s="60"/>
      <c r="H1217" s="60"/>
      <c r="J1217" s="60"/>
      <c r="K1217" s="60"/>
    </row>
    <row r="1218" spans="3:11" x14ac:dyDescent="0.2">
      <c r="C1218" s="60"/>
      <c r="F1218" s="60"/>
      <c r="H1218" s="60"/>
      <c r="J1218" s="60"/>
      <c r="K1218" s="60"/>
    </row>
    <row r="1219" spans="3:11" x14ac:dyDescent="0.2">
      <c r="C1219" s="60"/>
      <c r="F1219" s="60"/>
      <c r="H1219" s="60"/>
      <c r="J1219" s="60"/>
      <c r="K1219" s="60"/>
    </row>
    <row r="1220" spans="3:11" x14ac:dyDescent="0.2">
      <c r="C1220" s="60"/>
      <c r="F1220" s="60"/>
      <c r="H1220" s="60"/>
      <c r="J1220" s="60"/>
      <c r="K1220" s="60"/>
    </row>
    <row r="1221" spans="3:11" x14ac:dyDescent="0.2">
      <c r="C1221" s="60"/>
      <c r="F1221" s="60"/>
      <c r="H1221" s="60"/>
      <c r="J1221" s="60"/>
      <c r="K1221" s="60"/>
    </row>
    <row r="1222" spans="3:11" x14ac:dyDescent="0.2">
      <c r="C1222" s="60"/>
      <c r="F1222" s="60"/>
      <c r="H1222" s="60"/>
      <c r="J1222" s="60"/>
      <c r="K1222" s="60"/>
    </row>
    <row r="1223" spans="3:11" x14ac:dyDescent="0.2">
      <c r="C1223" s="60"/>
      <c r="F1223" s="60"/>
      <c r="H1223" s="60"/>
      <c r="J1223" s="60"/>
      <c r="K1223" s="60"/>
    </row>
    <row r="1224" spans="3:11" x14ac:dyDescent="0.2">
      <c r="C1224" s="60"/>
      <c r="F1224" s="60"/>
      <c r="H1224" s="60"/>
      <c r="J1224" s="60"/>
      <c r="K1224" s="60"/>
    </row>
    <row r="1225" spans="3:11" x14ac:dyDescent="0.2">
      <c r="C1225" s="60"/>
      <c r="F1225" s="60"/>
      <c r="H1225" s="60"/>
      <c r="J1225" s="60"/>
      <c r="K1225" s="60"/>
    </row>
    <row r="1226" spans="3:11" x14ac:dyDescent="0.2">
      <c r="C1226" s="60"/>
      <c r="F1226" s="60"/>
      <c r="H1226" s="60"/>
      <c r="J1226" s="60"/>
      <c r="K1226" s="60"/>
    </row>
    <row r="1227" spans="3:11" x14ac:dyDescent="0.2">
      <c r="C1227" s="60"/>
      <c r="F1227" s="60"/>
      <c r="H1227" s="60"/>
      <c r="J1227" s="60"/>
      <c r="K1227" s="60"/>
    </row>
    <row r="1228" spans="3:11" x14ac:dyDescent="0.2">
      <c r="C1228" s="60"/>
      <c r="F1228" s="60"/>
      <c r="H1228" s="60"/>
      <c r="J1228" s="60"/>
      <c r="K1228" s="60"/>
    </row>
    <row r="1229" spans="3:11" x14ac:dyDescent="0.2">
      <c r="C1229" s="60"/>
      <c r="F1229" s="60"/>
      <c r="H1229" s="60"/>
      <c r="J1229" s="60"/>
      <c r="K1229" s="60"/>
    </row>
    <row r="1230" spans="3:11" x14ac:dyDescent="0.2">
      <c r="C1230" s="60"/>
      <c r="F1230" s="60"/>
      <c r="H1230" s="60"/>
      <c r="J1230" s="60"/>
      <c r="K1230" s="60"/>
    </row>
    <row r="1231" spans="3:11" x14ac:dyDescent="0.2">
      <c r="C1231" s="60"/>
      <c r="F1231" s="60"/>
      <c r="H1231" s="60"/>
      <c r="J1231" s="60"/>
      <c r="K1231" s="60"/>
    </row>
    <row r="1232" spans="3:11" x14ac:dyDescent="0.2">
      <c r="C1232" s="60"/>
      <c r="F1232" s="60"/>
      <c r="H1232" s="60"/>
      <c r="J1232" s="60"/>
      <c r="K1232" s="60"/>
    </row>
    <row r="1233" spans="3:11" x14ac:dyDescent="0.2">
      <c r="C1233" s="60"/>
      <c r="F1233" s="60"/>
      <c r="H1233" s="60"/>
      <c r="J1233" s="60"/>
      <c r="K1233" s="60"/>
    </row>
    <row r="1234" spans="3:11" x14ac:dyDescent="0.2">
      <c r="C1234" s="60"/>
      <c r="F1234" s="60"/>
      <c r="H1234" s="60"/>
      <c r="J1234" s="60"/>
      <c r="K1234" s="60"/>
    </row>
    <row r="1235" spans="3:11" x14ac:dyDescent="0.2">
      <c r="C1235" s="60"/>
      <c r="F1235" s="60"/>
      <c r="H1235" s="60"/>
      <c r="J1235" s="60"/>
      <c r="K1235" s="60"/>
    </row>
    <row r="1236" spans="3:11" x14ac:dyDescent="0.2">
      <c r="C1236" s="60"/>
      <c r="F1236" s="60"/>
      <c r="H1236" s="60"/>
      <c r="J1236" s="60"/>
      <c r="K1236" s="60"/>
    </row>
    <row r="1237" spans="3:11" x14ac:dyDescent="0.2">
      <c r="C1237" s="60"/>
      <c r="F1237" s="60"/>
      <c r="H1237" s="60"/>
      <c r="J1237" s="60"/>
      <c r="K1237" s="60"/>
    </row>
    <row r="1238" spans="3:11" x14ac:dyDescent="0.2">
      <c r="C1238" s="60"/>
      <c r="F1238" s="60"/>
      <c r="H1238" s="60"/>
      <c r="J1238" s="60"/>
      <c r="K1238" s="60"/>
    </row>
    <row r="1239" spans="3:11" x14ac:dyDescent="0.2">
      <c r="C1239" s="60"/>
      <c r="F1239" s="60"/>
      <c r="H1239" s="60"/>
      <c r="J1239" s="60"/>
      <c r="K1239" s="60"/>
    </row>
    <row r="1240" spans="3:11" x14ac:dyDescent="0.2">
      <c r="C1240" s="60"/>
      <c r="F1240" s="60"/>
      <c r="H1240" s="60"/>
      <c r="J1240" s="60"/>
      <c r="K1240" s="60"/>
    </row>
    <row r="1241" spans="3:11" x14ac:dyDescent="0.2">
      <c r="C1241" s="60"/>
      <c r="F1241" s="60"/>
      <c r="H1241" s="60"/>
      <c r="J1241" s="60"/>
      <c r="K1241" s="60"/>
    </row>
    <row r="1242" spans="3:11" x14ac:dyDescent="0.2">
      <c r="C1242" s="60"/>
      <c r="F1242" s="60"/>
      <c r="H1242" s="60"/>
      <c r="J1242" s="60"/>
      <c r="K1242" s="60"/>
    </row>
    <row r="1243" spans="3:11" x14ac:dyDescent="0.2">
      <c r="C1243" s="60"/>
      <c r="F1243" s="60"/>
      <c r="H1243" s="60"/>
      <c r="J1243" s="60"/>
      <c r="K1243" s="60"/>
    </row>
    <row r="1244" spans="3:11" x14ac:dyDescent="0.2">
      <c r="C1244" s="60"/>
      <c r="F1244" s="60"/>
      <c r="H1244" s="60"/>
      <c r="J1244" s="60"/>
      <c r="K1244" s="60"/>
    </row>
    <row r="1245" spans="3:11" x14ac:dyDescent="0.2">
      <c r="C1245" s="60"/>
      <c r="F1245" s="60"/>
      <c r="H1245" s="60"/>
      <c r="J1245" s="60"/>
      <c r="K1245" s="60"/>
    </row>
    <row r="1246" spans="3:11" x14ac:dyDescent="0.2">
      <c r="C1246" s="60"/>
      <c r="F1246" s="60"/>
      <c r="H1246" s="60"/>
      <c r="J1246" s="60"/>
      <c r="K1246" s="60"/>
    </row>
    <row r="1247" spans="3:11" x14ac:dyDescent="0.2">
      <c r="C1247" s="60"/>
      <c r="F1247" s="60"/>
      <c r="H1247" s="60"/>
      <c r="J1247" s="60"/>
      <c r="K1247" s="60"/>
    </row>
    <row r="1248" spans="3:11" x14ac:dyDescent="0.2">
      <c r="C1248" s="60"/>
      <c r="F1248" s="60"/>
      <c r="H1248" s="60"/>
      <c r="J1248" s="60"/>
      <c r="K1248" s="60"/>
    </row>
    <row r="1249" spans="3:11" x14ac:dyDescent="0.2">
      <c r="C1249" s="60"/>
      <c r="F1249" s="60"/>
      <c r="H1249" s="60"/>
      <c r="J1249" s="60"/>
      <c r="K1249" s="60"/>
    </row>
    <row r="1250" spans="3:11" x14ac:dyDescent="0.2">
      <c r="C1250" s="60"/>
      <c r="F1250" s="60"/>
      <c r="H1250" s="60"/>
      <c r="J1250" s="60"/>
      <c r="K1250" s="60"/>
    </row>
    <row r="1251" spans="3:11" x14ac:dyDescent="0.2">
      <c r="C1251" s="60"/>
      <c r="F1251" s="60"/>
      <c r="H1251" s="60"/>
      <c r="J1251" s="60"/>
      <c r="K1251" s="60"/>
    </row>
    <row r="1252" spans="3:11" x14ac:dyDescent="0.2">
      <c r="C1252" s="60"/>
      <c r="F1252" s="60"/>
      <c r="H1252" s="60"/>
      <c r="J1252" s="60"/>
      <c r="K1252" s="60"/>
    </row>
    <row r="1253" spans="3:11" x14ac:dyDescent="0.2">
      <c r="C1253" s="60"/>
      <c r="F1253" s="60"/>
      <c r="H1253" s="60"/>
      <c r="J1253" s="60"/>
      <c r="K1253" s="60"/>
    </row>
    <row r="1254" spans="3:11" x14ac:dyDescent="0.2">
      <c r="C1254" s="60"/>
      <c r="F1254" s="60"/>
      <c r="H1254" s="60"/>
      <c r="J1254" s="60"/>
      <c r="K1254" s="60"/>
    </row>
    <row r="1255" spans="3:11" x14ac:dyDescent="0.2">
      <c r="C1255" s="60"/>
      <c r="F1255" s="60"/>
      <c r="H1255" s="60"/>
      <c r="J1255" s="60"/>
      <c r="K1255" s="60"/>
    </row>
    <row r="1256" spans="3:11" x14ac:dyDescent="0.2">
      <c r="C1256" s="60"/>
      <c r="F1256" s="60"/>
      <c r="H1256" s="60"/>
      <c r="J1256" s="60"/>
      <c r="K1256" s="60"/>
    </row>
    <row r="1257" spans="3:11" x14ac:dyDescent="0.2">
      <c r="C1257" s="60"/>
      <c r="F1257" s="60"/>
      <c r="H1257" s="60"/>
      <c r="J1257" s="60"/>
      <c r="K1257" s="60"/>
    </row>
    <row r="1258" spans="3:11" x14ac:dyDescent="0.2">
      <c r="C1258" s="60"/>
      <c r="F1258" s="60"/>
      <c r="H1258" s="60"/>
      <c r="J1258" s="60"/>
      <c r="K1258" s="60"/>
    </row>
    <row r="1259" spans="3:11" x14ac:dyDescent="0.2">
      <c r="C1259" s="60"/>
      <c r="F1259" s="60"/>
      <c r="H1259" s="60"/>
      <c r="J1259" s="60"/>
      <c r="K1259" s="60"/>
    </row>
    <row r="1260" spans="3:11" x14ac:dyDescent="0.2">
      <c r="C1260" s="60"/>
      <c r="F1260" s="60"/>
      <c r="H1260" s="60"/>
      <c r="J1260" s="60"/>
      <c r="K1260" s="60"/>
    </row>
    <row r="1261" spans="3:11" x14ac:dyDescent="0.2">
      <c r="C1261" s="60"/>
      <c r="F1261" s="60"/>
      <c r="H1261" s="60"/>
      <c r="J1261" s="60"/>
      <c r="K1261" s="60"/>
    </row>
    <row r="1262" spans="3:11" x14ac:dyDescent="0.2">
      <c r="C1262" s="60"/>
      <c r="F1262" s="60"/>
      <c r="H1262" s="60"/>
      <c r="J1262" s="60"/>
      <c r="K1262" s="60"/>
    </row>
    <row r="1263" spans="3:11" x14ac:dyDescent="0.2">
      <c r="C1263" s="60"/>
      <c r="F1263" s="60"/>
      <c r="H1263" s="60"/>
      <c r="J1263" s="60"/>
      <c r="K1263" s="60"/>
    </row>
    <row r="1264" spans="3:11" x14ac:dyDescent="0.2">
      <c r="C1264" s="60"/>
      <c r="F1264" s="60"/>
      <c r="H1264" s="60"/>
      <c r="J1264" s="60"/>
      <c r="K1264" s="60"/>
    </row>
    <row r="1265" spans="3:11" x14ac:dyDescent="0.2">
      <c r="C1265" s="60"/>
      <c r="F1265" s="60"/>
      <c r="H1265" s="60"/>
      <c r="J1265" s="60"/>
      <c r="K1265" s="60"/>
    </row>
    <row r="1266" spans="3:11" x14ac:dyDescent="0.2">
      <c r="C1266" s="60"/>
      <c r="F1266" s="60"/>
      <c r="H1266" s="60"/>
      <c r="J1266" s="60"/>
      <c r="K1266" s="60"/>
    </row>
    <row r="1267" spans="3:11" x14ac:dyDescent="0.2">
      <c r="C1267" s="60"/>
      <c r="F1267" s="60"/>
      <c r="H1267" s="60"/>
      <c r="J1267" s="60"/>
      <c r="K1267" s="60"/>
    </row>
    <row r="1268" spans="3:11" x14ac:dyDescent="0.2">
      <c r="C1268" s="60"/>
      <c r="F1268" s="60"/>
      <c r="H1268" s="60"/>
      <c r="J1268" s="60"/>
      <c r="K1268" s="60"/>
    </row>
    <row r="1269" spans="3:11" x14ac:dyDescent="0.2">
      <c r="C1269" s="60"/>
      <c r="F1269" s="60"/>
      <c r="H1269" s="60"/>
      <c r="J1269" s="60"/>
      <c r="K1269" s="60"/>
    </row>
    <row r="1270" spans="3:11" x14ac:dyDescent="0.2">
      <c r="C1270" s="60"/>
      <c r="F1270" s="60"/>
      <c r="H1270" s="60"/>
      <c r="J1270" s="60"/>
      <c r="K1270" s="60"/>
    </row>
    <row r="1271" spans="3:11" x14ac:dyDescent="0.2">
      <c r="C1271" s="60"/>
      <c r="F1271" s="60"/>
      <c r="H1271" s="60"/>
      <c r="J1271" s="60"/>
      <c r="K1271" s="60"/>
    </row>
    <row r="1272" spans="3:11" x14ac:dyDescent="0.2">
      <c r="C1272" s="60"/>
      <c r="F1272" s="60"/>
      <c r="H1272" s="60"/>
      <c r="J1272" s="60"/>
      <c r="K1272" s="60"/>
    </row>
    <row r="1273" spans="3:11" x14ac:dyDescent="0.2">
      <c r="C1273" s="60"/>
      <c r="F1273" s="60"/>
      <c r="H1273" s="60"/>
      <c r="J1273" s="60"/>
      <c r="K1273" s="60"/>
    </row>
    <row r="1274" spans="3:11" x14ac:dyDescent="0.2">
      <c r="C1274" s="60"/>
      <c r="F1274" s="60"/>
      <c r="H1274" s="60"/>
      <c r="J1274" s="60"/>
      <c r="K1274" s="60"/>
    </row>
    <row r="1275" spans="3:11" x14ac:dyDescent="0.2">
      <c r="C1275" s="60"/>
      <c r="F1275" s="60"/>
      <c r="H1275" s="60"/>
      <c r="J1275" s="60"/>
      <c r="K1275" s="60"/>
    </row>
    <row r="1276" spans="3:11" x14ac:dyDescent="0.2">
      <c r="C1276" s="60"/>
      <c r="F1276" s="60"/>
      <c r="H1276" s="60"/>
      <c r="J1276" s="60"/>
      <c r="K1276" s="60"/>
    </row>
    <row r="1277" spans="3:11" x14ac:dyDescent="0.2">
      <c r="C1277" s="60"/>
      <c r="F1277" s="60"/>
      <c r="H1277" s="60"/>
      <c r="J1277" s="60"/>
      <c r="K1277" s="60"/>
    </row>
    <row r="1278" spans="3:11" x14ac:dyDescent="0.2">
      <c r="C1278" s="60"/>
      <c r="F1278" s="60"/>
      <c r="H1278" s="60"/>
      <c r="J1278" s="60"/>
      <c r="K1278" s="60"/>
    </row>
    <row r="1279" spans="3:11" x14ac:dyDescent="0.2">
      <c r="C1279" s="60"/>
      <c r="F1279" s="60"/>
      <c r="H1279" s="60"/>
      <c r="J1279" s="60"/>
      <c r="K1279" s="60"/>
    </row>
    <row r="1280" spans="3:11" x14ac:dyDescent="0.2">
      <c r="C1280" s="60"/>
      <c r="F1280" s="60"/>
      <c r="H1280" s="60"/>
      <c r="J1280" s="60"/>
      <c r="K1280" s="60"/>
    </row>
    <row r="1281" spans="3:11" x14ac:dyDescent="0.2">
      <c r="C1281" s="60"/>
      <c r="F1281" s="60"/>
      <c r="H1281" s="60"/>
      <c r="J1281" s="60"/>
      <c r="K1281" s="60"/>
    </row>
    <row r="1282" spans="3:11" x14ac:dyDescent="0.2">
      <c r="C1282" s="60"/>
      <c r="F1282" s="60"/>
      <c r="H1282" s="60"/>
      <c r="J1282" s="60"/>
      <c r="K1282" s="60"/>
    </row>
    <row r="1283" spans="3:11" x14ac:dyDescent="0.2">
      <c r="C1283" s="60"/>
      <c r="F1283" s="60"/>
      <c r="H1283" s="60"/>
      <c r="J1283" s="60"/>
      <c r="K1283" s="60"/>
    </row>
    <row r="1284" spans="3:11" x14ac:dyDescent="0.2">
      <c r="C1284" s="60"/>
      <c r="F1284" s="60"/>
      <c r="H1284" s="60"/>
      <c r="J1284" s="60"/>
      <c r="K1284" s="60"/>
    </row>
    <row r="1285" spans="3:11" x14ac:dyDescent="0.2">
      <c r="C1285" s="60"/>
      <c r="F1285" s="60"/>
      <c r="H1285" s="60"/>
      <c r="J1285" s="60"/>
      <c r="K1285" s="60"/>
    </row>
    <row r="1286" spans="3:11" x14ac:dyDescent="0.2">
      <c r="C1286" s="60"/>
      <c r="F1286" s="60"/>
      <c r="H1286" s="60"/>
      <c r="J1286" s="60"/>
      <c r="K1286" s="60"/>
    </row>
    <row r="1287" spans="3:11" x14ac:dyDescent="0.2">
      <c r="C1287" s="60"/>
      <c r="F1287" s="60"/>
      <c r="H1287" s="60"/>
      <c r="J1287" s="60"/>
      <c r="K1287" s="60"/>
    </row>
    <row r="1288" spans="3:11" x14ac:dyDescent="0.2">
      <c r="C1288" s="60"/>
      <c r="F1288" s="60"/>
      <c r="H1288" s="60"/>
      <c r="J1288" s="60"/>
      <c r="K1288" s="60"/>
    </row>
    <row r="1289" spans="3:11" x14ac:dyDescent="0.2">
      <c r="C1289" s="60"/>
      <c r="F1289" s="60"/>
      <c r="H1289" s="60"/>
      <c r="J1289" s="60"/>
      <c r="K1289" s="60"/>
    </row>
    <row r="1290" spans="3:11" x14ac:dyDescent="0.2">
      <c r="C1290" s="60"/>
      <c r="F1290" s="60"/>
      <c r="H1290" s="60"/>
      <c r="J1290" s="60"/>
      <c r="K1290" s="60"/>
    </row>
    <row r="1291" spans="3:11" x14ac:dyDescent="0.2">
      <c r="C1291" s="60"/>
      <c r="F1291" s="60"/>
      <c r="H1291" s="60"/>
      <c r="J1291" s="60"/>
      <c r="K1291" s="60"/>
    </row>
    <row r="1292" spans="3:11" x14ac:dyDescent="0.2">
      <c r="C1292" s="60"/>
      <c r="F1292" s="60"/>
      <c r="H1292" s="60"/>
      <c r="J1292" s="60"/>
      <c r="K1292" s="60"/>
    </row>
    <row r="1293" spans="3:11" x14ac:dyDescent="0.2">
      <c r="C1293" s="60"/>
      <c r="F1293" s="60"/>
      <c r="H1293" s="60"/>
      <c r="J1293" s="60"/>
      <c r="K1293" s="60"/>
    </row>
    <row r="1294" spans="3:11" x14ac:dyDescent="0.2">
      <c r="C1294" s="60"/>
      <c r="F1294" s="60"/>
      <c r="H1294" s="60"/>
      <c r="J1294" s="60"/>
      <c r="K1294" s="60"/>
    </row>
    <row r="1295" spans="3:11" x14ac:dyDescent="0.2">
      <c r="C1295" s="60"/>
      <c r="F1295" s="60"/>
      <c r="H1295" s="60"/>
      <c r="J1295" s="60"/>
      <c r="K1295" s="60"/>
    </row>
    <row r="1296" spans="3:11" x14ac:dyDescent="0.2">
      <c r="C1296" s="60"/>
      <c r="F1296" s="60"/>
      <c r="H1296" s="60"/>
      <c r="J1296" s="60"/>
      <c r="K1296" s="60"/>
    </row>
    <row r="1297" spans="3:11" x14ac:dyDescent="0.2">
      <c r="C1297" s="60"/>
      <c r="F1297" s="60"/>
      <c r="H1297" s="60"/>
      <c r="J1297" s="60"/>
      <c r="K1297" s="60"/>
    </row>
    <row r="1298" spans="3:11" x14ac:dyDescent="0.2">
      <c r="C1298" s="60"/>
      <c r="F1298" s="60"/>
      <c r="H1298" s="60"/>
      <c r="J1298" s="60"/>
      <c r="K1298" s="60"/>
    </row>
    <row r="1299" spans="3:11" x14ac:dyDescent="0.2">
      <c r="C1299" s="60"/>
      <c r="F1299" s="60"/>
      <c r="H1299" s="60"/>
      <c r="J1299" s="60"/>
      <c r="K1299" s="60"/>
    </row>
    <row r="1300" spans="3:11" x14ac:dyDescent="0.2">
      <c r="C1300" s="60"/>
      <c r="F1300" s="60"/>
      <c r="H1300" s="60"/>
      <c r="J1300" s="60"/>
      <c r="K1300" s="60"/>
    </row>
    <row r="1301" spans="3:11" x14ac:dyDescent="0.2">
      <c r="C1301" s="60"/>
      <c r="F1301" s="60"/>
      <c r="H1301" s="60"/>
      <c r="J1301" s="60"/>
      <c r="K1301" s="60"/>
    </row>
    <row r="1302" spans="3:11" x14ac:dyDescent="0.2">
      <c r="C1302" s="60"/>
      <c r="F1302" s="60"/>
      <c r="H1302" s="60"/>
      <c r="J1302" s="60"/>
      <c r="K1302" s="60"/>
    </row>
    <row r="1303" spans="3:11" x14ac:dyDescent="0.2">
      <c r="C1303" s="60"/>
      <c r="F1303" s="60"/>
      <c r="H1303" s="60"/>
      <c r="J1303" s="60"/>
      <c r="K1303" s="60"/>
    </row>
    <row r="1304" spans="3:11" x14ac:dyDescent="0.2">
      <c r="C1304" s="60"/>
      <c r="F1304" s="60"/>
      <c r="H1304" s="60"/>
      <c r="J1304" s="60"/>
      <c r="K1304" s="60"/>
    </row>
    <row r="1305" spans="3:11" x14ac:dyDescent="0.2">
      <c r="C1305" s="60"/>
      <c r="F1305" s="60"/>
      <c r="H1305" s="60"/>
      <c r="J1305" s="60"/>
      <c r="K1305" s="60"/>
    </row>
    <row r="1306" spans="3:11" x14ac:dyDescent="0.2">
      <c r="C1306" s="60"/>
      <c r="F1306" s="60"/>
      <c r="H1306" s="60"/>
      <c r="J1306" s="60"/>
      <c r="K1306" s="60"/>
    </row>
    <row r="1307" spans="3:11" x14ac:dyDescent="0.2">
      <c r="C1307" s="60"/>
      <c r="F1307" s="60"/>
      <c r="H1307" s="60"/>
      <c r="J1307" s="60"/>
      <c r="K1307" s="60"/>
    </row>
    <row r="1308" spans="3:11" x14ac:dyDescent="0.2">
      <c r="C1308" s="60"/>
      <c r="F1308" s="60"/>
      <c r="H1308" s="60"/>
      <c r="J1308" s="60"/>
      <c r="K1308" s="60"/>
    </row>
    <row r="1309" spans="3:11" x14ac:dyDescent="0.2">
      <c r="C1309" s="60"/>
      <c r="F1309" s="60"/>
      <c r="H1309" s="60"/>
      <c r="J1309" s="60"/>
      <c r="K1309" s="60"/>
    </row>
    <row r="1310" spans="3:11" x14ac:dyDescent="0.2">
      <c r="C1310" s="60"/>
      <c r="F1310" s="60"/>
      <c r="H1310" s="60"/>
      <c r="J1310" s="60"/>
      <c r="K1310" s="60"/>
    </row>
    <row r="1311" spans="3:11" x14ac:dyDescent="0.2">
      <c r="C1311" s="60"/>
      <c r="F1311" s="60"/>
      <c r="H1311" s="60"/>
      <c r="J1311" s="60"/>
      <c r="K1311" s="60"/>
    </row>
    <row r="1312" spans="3:11" x14ac:dyDescent="0.2">
      <c r="C1312" s="60"/>
      <c r="F1312" s="60"/>
      <c r="H1312" s="60"/>
      <c r="J1312" s="60"/>
      <c r="K1312" s="60"/>
    </row>
    <row r="1313" spans="3:11" x14ac:dyDescent="0.2">
      <c r="C1313" s="60"/>
      <c r="F1313" s="60"/>
      <c r="H1313" s="60"/>
      <c r="J1313" s="60"/>
      <c r="K1313" s="60"/>
    </row>
    <row r="1314" spans="3:11" x14ac:dyDescent="0.2">
      <c r="C1314" s="60"/>
      <c r="F1314" s="60"/>
      <c r="H1314" s="60"/>
      <c r="J1314" s="60"/>
      <c r="K1314" s="60"/>
    </row>
    <row r="1315" spans="3:11" x14ac:dyDescent="0.2">
      <c r="C1315" s="60"/>
      <c r="F1315" s="60"/>
      <c r="H1315" s="60"/>
      <c r="J1315" s="60"/>
      <c r="K1315" s="60"/>
    </row>
    <row r="1316" spans="3:11" x14ac:dyDescent="0.2">
      <c r="C1316" s="60"/>
      <c r="F1316" s="60"/>
      <c r="H1316" s="60"/>
      <c r="J1316" s="60"/>
      <c r="K1316" s="60"/>
    </row>
    <row r="1317" spans="3:11" x14ac:dyDescent="0.2">
      <c r="C1317" s="60"/>
      <c r="F1317" s="60"/>
      <c r="H1317" s="60"/>
      <c r="J1317" s="60"/>
      <c r="K1317" s="60"/>
    </row>
    <row r="1318" spans="3:11" x14ac:dyDescent="0.2">
      <c r="C1318" s="60"/>
      <c r="F1318" s="60"/>
      <c r="H1318" s="60"/>
      <c r="J1318" s="60"/>
      <c r="K1318" s="60"/>
    </row>
    <row r="1319" spans="3:11" x14ac:dyDescent="0.2">
      <c r="C1319" s="60"/>
      <c r="F1319" s="60"/>
      <c r="H1319" s="60"/>
      <c r="J1319" s="60"/>
      <c r="K1319" s="60"/>
    </row>
    <row r="1320" spans="3:11" x14ac:dyDescent="0.2">
      <c r="C1320" s="60"/>
      <c r="F1320" s="60"/>
      <c r="H1320" s="60"/>
      <c r="J1320" s="60"/>
      <c r="K1320" s="60"/>
    </row>
    <row r="1321" spans="3:11" x14ac:dyDescent="0.2">
      <c r="C1321" s="60"/>
      <c r="F1321" s="60"/>
      <c r="H1321" s="60"/>
      <c r="J1321" s="60"/>
      <c r="K1321" s="60"/>
    </row>
    <row r="1322" spans="3:11" x14ac:dyDescent="0.2">
      <c r="C1322" s="60"/>
      <c r="F1322" s="60"/>
      <c r="H1322" s="60"/>
      <c r="J1322" s="60"/>
      <c r="K1322" s="60"/>
    </row>
    <row r="1323" spans="3:11" x14ac:dyDescent="0.2">
      <c r="C1323" s="60"/>
      <c r="F1323" s="60"/>
      <c r="H1323" s="60"/>
      <c r="J1323" s="60"/>
      <c r="K1323" s="60"/>
    </row>
    <row r="1324" spans="3:11" x14ac:dyDescent="0.2">
      <c r="C1324" s="60"/>
      <c r="F1324" s="60"/>
      <c r="H1324" s="60"/>
      <c r="J1324" s="60"/>
      <c r="K1324" s="60"/>
    </row>
    <row r="1325" spans="3:11" x14ac:dyDescent="0.2">
      <c r="C1325" s="60"/>
      <c r="F1325" s="60"/>
      <c r="H1325" s="60"/>
      <c r="J1325" s="60"/>
      <c r="K1325" s="60"/>
    </row>
    <row r="1326" spans="3:11" x14ac:dyDescent="0.2">
      <c r="C1326" s="60"/>
      <c r="F1326" s="60"/>
      <c r="H1326" s="60"/>
      <c r="J1326" s="60"/>
      <c r="K1326" s="60"/>
    </row>
    <row r="1327" spans="3:11" x14ac:dyDescent="0.2">
      <c r="C1327" s="60"/>
      <c r="F1327" s="60"/>
      <c r="H1327" s="60"/>
      <c r="J1327" s="60"/>
      <c r="K1327" s="60"/>
    </row>
    <row r="1328" spans="3:11" x14ac:dyDescent="0.2">
      <c r="C1328" s="60"/>
      <c r="F1328" s="60"/>
      <c r="H1328" s="60"/>
      <c r="J1328" s="60"/>
      <c r="K1328" s="60"/>
    </row>
    <row r="1329" spans="3:11" x14ac:dyDescent="0.2">
      <c r="C1329" s="60"/>
      <c r="F1329" s="60"/>
      <c r="H1329" s="60"/>
      <c r="J1329" s="60"/>
      <c r="K1329" s="60"/>
    </row>
    <row r="1330" spans="3:11" x14ac:dyDescent="0.2">
      <c r="C1330" s="60"/>
      <c r="F1330" s="60"/>
      <c r="H1330" s="60"/>
      <c r="J1330" s="60"/>
      <c r="K1330" s="60"/>
    </row>
    <row r="1331" spans="3:11" x14ac:dyDescent="0.2">
      <c r="C1331" s="60"/>
      <c r="F1331" s="60"/>
      <c r="H1331" s="60"/>
      <c r="J1331" s="60"/>
      <c r="K1331" s="60"/>
    </row>
    <row r="1332" spans="3:11" x14ac:dyDescent="0.2">
      <c r="C1332" s="60"/>
      <c r="F1332" s="60"/>
      <c r="H1332" s="60"/>
      <c r="J1332" s="60"/>
      <c r="K1332" s="60"/>
    </row>
    <row r="1333" spans="3:11" x14ac:dyDescent="0.2">
      <c r="C1333" s="60"/>
      <c r="F1333" s="60"/>
      <c r="H1333" s="60"/>
      <c r="J1333" s="60"/>
      <c r="K1333" s="60"/>
    </row>
    <row r="1334" spans="3:11" x14ac:dyDescent="0.2">
      <c r="C1334" s="60"/>
      <c r="F1334" s="60"/>
      <c r="H1334" s="60"/>
      <c r="J1334" s="60"/>
      <c r="K1334" s="60"/>
    </row>
    <row r="1335" spans="3:11" x14ac:dyDescent="0.2">
      <c r="C1335" s="60"/>
      <c r="F1335" s="60"/>
      <c r="H1335" s="60"/>
      <c r="J1335" s="60"/>
      <c r="K1335" s="60"/>
    </row>
    <row r="1336" spans="3:11" x14ac:dyDescent="0.2">
      <c r="C1336" s="60"/>
      <c r="F1336" s="60"/>
      <c r="H1336" s="60"/>
      <c r="J1336" s="60"/>
      <c r="K1336" s="60"/>
    </row>
    <row r="1337" spans="3:11" x14ac:dyDescent="0.2">
      <c r="C1337" s="60"/>
      <c r="F1337" s="60"/>
      <c r="H1337" s="60"/>
      <c r="J1337" s="60"/>
      <c r="K1337" s="60"/>
    </row>
    <row r="1338" spans="3:11" x14ac:dyDescent="0.2">
      <c r="C1338" s="60"/>
      <c r="F1338" s="60"/>
      <c r="H1338" s="60"/>
      <c r="J1338" s="60"/>
      <c r="K1338" s="60"/>
    </row>
    <row r="1339" spans="3:11" x14ac:dyDescent="0.2">
      <c r="C1339" s="60"/>
      <c r="F1339" s="60"/>
      <c r="H1339" s="60"/>
      <c r="J1339" s="60"/>
      <c r="K1339" s="60"/>
    </row>
    <row r="1340" spans="3:11" x14ac:dyDescent="0.2">
      <c r="C1340" s="60"/>
      <c r="F1340" s="60"/>
      <c r="H1340" s="60"/>
      <c r="J1340" s="60"/>
      <c r="K1340" s="60"/>
    </row>
    <row r="1341" spans="3:11" x14ac:dyDescent="0.2">
      <c r="C1341" s="60"/>
      <c r="F1341" s="60"/>
      <c r="H1341" s="60"/>
      <c r="J1341" s="60"/>
      <c r="K1341" s="60"/>
    </row>
    <row r="1342" spans="3:11" x14ac:dyDescent="0.2">
      <c r="C1342" s="60"/>
      <c r="F1342" s="60"/>
      <c r="H1342" s="60"/>
      <c r="J1342" s="60"/>
      <c r="K1342" s="60"/>
    </row>
    <row r="1343" spans="3:11" x14ac:dyDescent="0.2">
      <c r="C1343" s="60"/>
      <c r="F1343" s="60"/>
      <c r="H1343" s="60"/>
      <c r="J1343" s="60"/>
      <c r="K1343" s="60"/>
    </row>
    <row r="1344" spans="3:11" x14ac:dyDescent="0.2">
      <c r="C1344" s="60"/>
      <c r="F1344" s="60"/>
      <c r="H1344" s="60"/>
      <c r="J1344" s="60"/>
      <c r="K1344" s="60"/>
    </row>
    <row r="1345" spans="3:11" x14ac:dyDescent="0.2">
      <c r="C1345" s="60"/>
      <c r="F1345" s="60"/>
      <c r="H1345" s="60"/>
      <c r="J1345" s="60"/>
      <c r="K1345" s="60"/>
    </row>
    <row r="1346" spans="3:11" x14ac:dyDescent="0.2">
      <c r="C1346" s="60"/>
      <c r="F1346" s="60"/>
      <c r="H1346" s="60"/>
      <c r="J1346" s="60"/>
      <c r="K1346" s="60"/>
    </row>
    <row r="1347" spans="3:11" x14ac:dyDescent="0.2">
      <c r="C1347" s="60"/>
      <c r="F1347" s="60"/>
      <c r="H1347" s="60"/>
      <c r="J1347" s="60"/>
      <c r="K1347" s="60"/>
    </row>
    <row r="1348" spans="3:11" x14ac:dyDescent="0.2">
      <c r="C1348" s="60"/>
      <c r="F1348" s="60"/>
      <c r="H1348" s="60"/>
      <c r="J1348" s="60"/>
      <c r="K1348" s="60"/>
    </row>
    <row r="1349" spans="3:11" x14ac:dyDescent="0.2">
      <c r="C1349" s="60"/>
      <c r="F1349" s="60"/>
      <c r="H1349" s="60"/>
      <c r="J1349" s="60"/>
      <c r="K1349" s="60"/>
    </row>
    <row r="1350" spans="3:11" x14ac:dyDescent="0.2">
      <c r="C1350" s="60"/>
      <c r="F1350" s="60"/>
      <c r="H1350" s="60"/>
      <c r="J1350" s="60"/>
      <c r="K1350" s="60"/>
    </row>
    <row r="1351" spans="3:11" x14ac:dyDescent="0.2">
      <c r="C1351" s="60"/>
      <c r="F1351" s="60"/>
      <c r="H1351" s="60"/>
      <c r="J1351" s="60"/>
      <c r="K1351" s="60"/>
    </row>
    <row r="1352" spans="3:11" x14ac:dyDescent="0.2">
      <c r="C1352" s="60"/>
      <c r="F1352" s="60"/>
      <c r="H1352" s="60"/>
      <c r="J1352" s="60"/>
      <c r="K1352" s="60"/>
    </row>
    <row r="1353" spans="3:11" x14ac:dyDescent="0.2">
      <c r="C1353" s="60"/>
      <c r="F1353" s="60"/>
      <c r="H1353" s="60"/>
      <c r="J1353" s="60"/>
      <c r="K1353" s="60"/>
    </row>
    <row r="1354" spans="3:11" x14ac:dyDescent="0.2">
      <c r="C1354" s="60"/>
      <c r="F1354" s="60"/>
      <c r="H1354" s="60"/>
      <c r="J1354" s="60"/>
      <c r="K1354" s="60"/>
    </row>
    <row r="1355" spans="3:11" x14ac:dyDescent="0.2">
      <c r="C1355" s="60"/>
      <c r="F1355" s="60"/>
      <c r="H1355" s="60"/>
      <c r="J1355" s="60"/>
      <c r="K1355" s="60"/>
    </row>
    <row r="1356" spans="3:11" x14ac:dyDescent="0.2">
      <c r="C1356" s="60"/>
      <c r="F1356" s="60"/>
      <c r="H1356" s="60"/>
      <c r="J1356" s="60"/>
      <c r="K1356" s="60"/>
    </row>
    <row r="1357" spans="3:11" x14ac:dyDescent="0.2">
      <c r="C1357" s="60"/>
      <c r="F1357" s="60"/>
      <c r="H1357" s="60"/>
      <c r="J1357" s="60"/>
      <c r="K1357" s="60"/>
    </row>
    <row r="1358" spans="3:11" x14ac:dyDescent="0.2">
      <c r="C1358" s="60"/>
      <c r="F1358" s="60"/>
      <c r="H1358" s="60"/>
      <c r="J1358" s="60"/>
      <c r="K1358" s="60"/>
    </row>
    <row r="1359" spans="3:11" x14ac:dyDescent="0.2">
      <c r="C1359" s="60"/>
      <c r="F1359" s="60"/>
      <c r="H1359" s="60"/>
      <c r="J1359" s="60"/>
      <c r="K1359" s="60"/>
    </row>
    <row r="1360" spans="3:11" x14ac:dyDescent="0.2">
      <c r="C1360" s="60"/>
      <c r="F1360" s="60"/>
      <c r="H1360" s="60"/>
      <c r="J1360" s="60"/>
      <c r="K1360" s="60"/>
    </row>
    <row r="1361" spans="3:11" x14ac:dyDescent="0.2">
      <c r="C1361" s="60"/>
      <c r="F1361" s="60"/>
      <c r="H1361" s="60"/>
      <c r="J1361" s="60"/>
      <c r="K1361" s="60"/>
    </row>
    <row r="1362" spans="3:11" x14ac:dyDescent="0.2">
      <c r="C1362" s="60"/>
      <c r="F1362" s="60"/>
      <c r="H1362" s="60"/>
      <c r="J1362" s="60"/>
      <c r="K1362" s="60"/>
    </row>
    <row r="1363" spans="3:11" x14ac:dyDescent="0.2">
      <c r="C1363" s="60"/>
      <c r="F1363" s="60"/>
      <c r="H1363" s="60"/>
      <c r="J1363" s="60"/>
      <c r="K1363" s="60"/>
    </row>
    <row r="1364" spans="3:11" x14ac:dyDescent="0.2">
      <c r="C1364" s="60"/>
      <c r="F1364" s="60"/>
      <c r="H1364" s="60"/>
      <c r="J1364" s="60"/>
      <c r="K1364" s="60"/>
    </row>
    <row r="1365" spans="3:11" x14ac:dyDescent="0.2">
      <c r="C1365" s="60"/>
      <c r="F1365" s="60"/>
      <c r="H1365" s="60"/>
      <c r="J1365" s="60"/>
      <c r="K1365" s="60"/>
    </row>
    <row r="1366" spans="3:11" x14ac:dyDescent="0.2">
      <c r="C1366" s="60"/>
      <c r="F1366" s="60"/>
      <c r="H1366" s="60"/>
      <c r="J1366" s="60"/>
      <c r="K1366" s="60"/>
    </row>
    <row r="1367" spans="3:11" x14ac:dyDescent="0.2">
      <c r="C1367" s="60"/>
      <c r="F1367" s="60"/>
      <c r="H1367" s="60"/>
      <c r="J1367" s="60"/>
      <c r="K1367" s="60"/>
    </row>
    <row r="1368" spans="3:11" x14ac:dyDescent="0.2">
      <c r="C1368" s="60"/>
      <c r="F1368" s="60"/>
      <c r="H1368" s="60"/>
      <c r="J1368" s="60"/>
      <c r="K1368" s="60"/>
    </row>
    <row r="1369" spans="3:11" x14ac:dyDescent="0.2">
      <c r="C1369" s="60"/>
      <c r="F1369" s="60"/>
      <c r="H1369" s="60"/>
      <c r="J1369" s="60"/>
      <c r="K1369" s="60"/>
    </row>
    <row r="1370" spans="3:11" x14ac:dyDescent="0.2">
      <c r="C1370" s="60"/>
      <c r="F1370" s="60"/>
      <c r="H1370" s="60"/>
      <c r="J1370" s="60"/>
      <c r="K1370" s="60"/>
    </row>
    <row r="1371" spans="3:11" x14ac:dyDescent="0.2">
      <c r="C1371" s="60"/>
      <c r="F1371" s="60"/>
      <c r="H1371" s="60"/>
      <c r="J1371" s="60"/>
      <c r="K1371" s="60"/>
    </row>
    <row r="1372" spans="3:11" x14ac:dyDescent="0.2">
      <c r="C1372" s="60"/>
      <c r="F1372" s="60"/>
      <c r="H1372" s="60"/>
      <c r="J1372" s="60"/>
      <c r="K1372" s="60"/>
    </row>
    <row r="1373" spans="3:11" x14ac:dyDescent="0.2">
      <c r="C1373" s="60"/>
      <c r="F1373" s="60"/>
      <c r="H1373" s="60"/>
      <c r="J1373" s="60"/>
      <c r="K1373" s="60"/>
    </row>
    <row r="1374" spans="3:11" x14ac:dyDescent="0.2">
      <c r="C1374" s="60"/>
      <c r="F1374" s="60"/>
      <c r="H1374" s="60"/>
      <c r="J1374" s="60"/>
      <c r="K1374" s="60"/>
    </row>
    <row r="1375" spans="3:11" x14ac:dyDescent="0.2">
      <c r="C1375" s="60"/>
      <c r="F1375" s="60"/>
      <c r="H1375" s="60"/>
      <c r="J1375" s="60"/>
      <c r="K1375" s="60"/>
    </row>
    <row r="1376" spans="3:11" x14ac:dyDescent="0.2">
      <c r="C1376" s="60"/>
      <c r="F1376" s="60"/>
      <c r="H1376" s="60"/>
      <c r="J1376" s="60"/>
      <c r="K1376" s="60"/>
    </row>
    <row r="1377" spans="3:11" x14ac:dyDescent="0.2">
      <c r="C1377" s="60"/>
      <c r="F1377" s="60"/>
      <c r="H1377" s="60"/>
      <c r="J1377" s="60"/>
      <c r="K1377" s="60"/>
    </row>
    <row r="1378" spans="3:11" x14ac:dyDescent="0.2">
      <c r="C1378" s="60"/>
      <c r="F1378" s="60"/>
      <c r="H1378" s="60"/>
      <c r="J1378" s="60"/>
      <c r="K1378" s="60"/>
    </row>
    <row r="1379" spans="3:11" x14ac:dyDescent="0.2">
      <c r="C1379" s="60"/>
      <c r="F1379" s="60"/>
      <c r="H1379" s="60"/>
      <c r="J1379" s="60"/>
      <c r="K1379" s="60"/>
    </row>
    <row r="1380" spans="3:11" x14ac:dyDescent="0.2">
      <c r="C1380" s="60"/>
      <c r="F1380" s="60"/>
      <c r="H1380" s="60"/>
      <c r="J1380" s="60"/>
      <c r="K1380" s="60"/>
    </row>
    <row r="1381" spans="3:11" x14ac:dyDescent="0.2">
      <c r="C1381" s="60"/>
      <c r="F1381" s="60"/>
      <c r="H1381" s="60"/>
      <c r="J1381" s="60"/>
      <c r="K1381" s="60"/>
    </row>
    <row r="1382" spans="3:11" x14ac:dyDescent="0.2">
      <c r="C1382" s="60"/>
      <c r="F1382" s="60"/>
      <c r="H1382" s="60"/>
      <c r="J1382" s="60"/>
      <c r="K1382" s="60"/>
    </row>
    <row r="1383" spans="3:11" x14ac:dyDescent="0.2">
      <c r="C1383" s="60"/>
      <c r="F1383" s="60"/>
      <c r="H1383" s="60"/>
      <c r="J1383" s="60"/>
      <c r="K1383" s="60"/>
    </row>
    <row r="1384" spans="3:11" x14ac:dyDescent="0.2">
      <c r="C1384" s="60"/>
      <c r="F1384" s="60"/>
      <c r="H1384" s="60"/>
      <c r="J1384" s="60"/>
      <c r="K1384" s="60"/>
    </row>
    <row r="1385" spans="3:11" x14ac:dyDescent="0.2">
      <c r="C1385" s="60"/>
      <c r="F1385" s="60"/>
      <c r="H1385" s="60"/>
      <c r="J1385" s="60"/>
      <c r="K1385" s="60"/>
    </row>
    <row r="1386" spans="3:11" x14ac:dyDescent="0.2">
      <c r="C1386" s="60"/>
      <c r="F1386" s="60"/>
      <c r="H1386" s="60"/>
      <c r="J1386" s="60"/>
      <c r="K1386" s="60"/>
    </row>
    <row r="1387" spans="3:11" x14ac:dyDescent="0.2">
      <c r="C1387" s="60"/>
      <c r="F1387" s="60"/>
      <c r="H1387" s="60"/>
      <c r="J1387" s="60"/>
      <c r="K1387" s="60"/>
    </row>
    <row r="1388" spans="3:11" x14ac:dyDescent="0.2">
      <c r="C1388" s="60"/>
      <c r="F1388" s="60"/>
      <c r="H1388" s="60"/>
      <c r="J1388" s="60"/>
      <c r="K1388" s="60"/>
    </row>
    <row r="1389" spans="3:11" x14ac:dyDescent="0.2">
      <c r="C1389" s="60"/>
      <c r="F1389" s="60"/>
      <c r="H1389" s="60"/>
      <c r="J1389" s="60"/>
      <c r="K1389" s="60"/>
    </row>
    <row r="1390" spans="3:11" x14ac:dyDescent="0.2">
      <c r="C1390" s="60"/>
      <c r="F1390" s="60"/>
      <c r="H1390" s="60"/>
      <c r="J1390" s="60"/>
      <c r="K1390" s="60"/>
    </row>
    <row r="1391" spans="3:11" x14ac:dyDescent="0.2">
      <c r="C1391" s="60"/>
      <c r="F1391" s="60"/>
      <c r="H1391" s="60"/>
      <c r="J1391" s="60"/>
      <c r="K1391" s="60"/>
    </row>
    <row r="1392" spans="3:11" x14ac:dyDescent="0.2">
      <c r="C1392" s="60"/>
      <c r="F1392" s="60"/>
      <c r="H1392" s="60"/>
      <c r="J1392" s="60"/>
      <c r="K1392" s="60"/>
    </row>
    <row r="1393" spans="3:11" x14ac:dyDescent="0.2">
      <c r="C1393" s="60"/>
      <c r="F1393" s="60"/>
      <c r="H1393" s="60"/>
      <c r="J1393" s="60"/>
      <c r="K1393" s="60"/>
    </row>
    <row r="1394" spans="3:11" x14ac:dyDescent="0.2">
      <c r="C1394" s="60"/>
      <c r="F1394" s="60"/>
      <c r="H1394" s="60"/>
      <c r="J1394" s="60"/>
      <c r="K1394" s="60"/>
    </row>
    <row r="1395" spans="3:11" x14ac:dyDescent="0.2">
      <c r="C1395" s="60"/>
      <c r="F1395" s="60"/>
      <c r="H1395" s="60"/>
      <c r="J1395" s="60"/>
      <c r="K1395" s="60"/>
    </row>
    <row r="1396" spans="3:11" x14ac:dyDescent="0.2">
      <c r="C1396" s="60"/>
      <c r="F1396" s="60"/>
      <c r="H1396" s="60"/>
      <c r="J1396" s="60"/>
      <c r="K1396" s="60"/>
    </row>
    <row r="1397" spans="3:11" x14ac:dyDescent="0.2">
      <c r="C1397" s="60"/>
      <c r="F1397" s="60"/>
      <c r="H1397" s="60"/>
      <c r="J1397" s="60"/>
      <c r="K1397" s="60"/>
    </row>
    <row r="1398" spans="3:11" x14ac:dyDescent="0.2">
      <c r="C1398" s="60"/>
      <c r="F1398" s="60"/>
      <c r="H1398" s="60"/>
      <c r="J1398" s="60"/>
      <c r="K1398" s="60"/>
    </row>
    <row r="1399" spans="3:11" x14ac:dyDescent="0.2">
      <c r="C1399" s="60"/>
      <c r="F1399" s="60"/>
      <c r="H1399" s="60"/>
      <c r="J1399" s="60"/>
      <c r="K1399" s="60"/>
    </row>
    <row r="1400" spans="3:11" x14ac:dyDescent="0.2">
      <c r="C1400" s="60"/>
      <c r="F1400" s="60"/>
      <c r="H1400" s="60"/>
      <c r="J1400" s="60"/>
      <c r="K1400" s="60"/>
    </row>
    <row r="1401" spans="3:11" x14ac:dyDescent="0.2">
      <c r="C1401" s="60"/>
      <c r="F1401" s="60"/>
      <c r="H1401" s="60"/>
      <c r="J1401" s="60"/>
      <c r="K1401" s="60"/>
    </row>
    <row r="1402" spans="3:11" x14ac:dyDescent="0.2">
      <c r="C1402" s="60"/>
      <c r="F1402" s="60"/>
      <c r="H1402" s="60"/>
      <c r="J1402" s="60"/>
      <c r="K1402" s="60"/>
    </row>
    <row r="1403" spans="3:11" x14ac:dyDescent="0.2">
      <c r="C1403" s="60"/>
      <c r="F1403" s="60"/>
      <c r="H1403" s="60"/>
      <c r="J1403" s="60"/>
      <c r="K1403" s="60"/>
    </row>
    <row r="1404" spans="3:11" x14ac:dyDescent="0.2">
      <c r="C1404" s="60"/>
      <c r="F1404" s="60"/>
      <c r="H1404" s="60"/>
      <c r="J1404" s="60"/>
      <c r="K1404" s="60"/>
    </row>
    <row r="1405" spans="3:11" x14ac:dyDescent="0.2">
      <c r="C1405" s="60"/>
      <c r="F1405" s="60"/>
      <c r="H1405" s="60"/>
      <c r="J1405" s="60"/>
      <c r="K1405" s="60"/>
    </row>
    <row r="1406" spans="3:11" x14ac:dyDescent="0.2">
      <c r="C1406" s="60"/>
      <c r="F1406" s="60"/>
      <c r="H1406" s="60"/>
      <c r="J1406" s="60"/>
      <c r="K1406" s="60"/>
    </row>
    <row r="1407" spans="3:11" x14ac:dyDescent="0.2">
      <c r="C1407" s="60"/>
      <c r="F1407" s="60"/>
      <c r="H1407" s="60"/>
      <c r="J1407" s="60"/>
      <c r="K1407" s="60"/>
    </row>
    <row r="1408" spans="3:11" x14ac:dyDescent="0.2">
      <c r="C1408" s="60"/>
      <c r="F1408" s="60"/>
      <c r="H1408" s="60"/>
      <c r="J1408" s="60"/>
      <c r="K1408" s="60"/>
    </row>
    <row r="1409" spans="3:11" x14ac:dyDescent="0.2">
      <c r="C1409" s="60"/>
      <c r="F1409" s="60"/>
      <c r="H1409" s="60"/>
      <c r="J1409" s="60"/>
      <c r="K1409" s="60"/>
    </row>
    <row r="1410" spans="3:11" x14ac:dyDescent="0.2">
      <c r="C1410" s="60"/>
      <c r="F1410" s="60"/>
      <c r="H1410" s="60"/>
      <c r="J1410" s="60"/>
      <c r="K1410" s="60"/>
    </row>
    <row r="1411" spans="3:11" x14ac:dyDescent="0.2">
      <c r="C1411" s="60"/>
      <c r="F1411" s="60"/>
      <c r="H1411" s="60"/>
      <c r="J1411" s="60"/>
      <c r="K1411" s="60"/>
    </row>
    <row r="1412" spans="3:11" x14ac:dyDescent="0.2">
      <c r="C1412" s="60"/>
      <c r="F1412" s="60"/>
      <c r="H1412" s="60"/>
      <c r="J1412" s="60"/>
      <c r="K1412" s="60"/>
    </row>
    <row r="1413" spans="3:11" x14ac:dyDescent="0.2">
      <c r="C1413" s="60"/>
      <c r="F1413" s="60"/>
      <c r="H1413" s="60"/>
      <c r="J1413" s="60"/>
      <c r="K1413" s="60"/>
    </row>
    <row r="1414" spans="3:11" x14ac:dyDescent="0.2">
      <c r="C1414" s="60"/>
      <c r="F1414" s="60"/>
      <c r="H1414" s="60"/>
      <c r="J1414" s="60"/>
      <c r="K1414" s="60"/>
    </row>
    <row r="1415" spans="3:11" x14ac:dyDescent="0.2">
      <c r="C1415" s="60"/>
      <c r="F1415" s="60"/>
      <c r="H1415" s="60"/>
      <c r="J1415" s="60"/>
      <c r="K1415" s="60"/>
    </row>
    <row r="1416" spans="3:11" x14ac:dyDescent="0.2">
      <c r="C1416" s="60"/>
      <c r="F1416" s="60"/>
      <c r="H1416" s="60"/>
      <c r="J1416" s="60"/>
      <c r="K1416" s="60"/>
    </row>
    <row r="1417" spans="3:11" x14ac:dyDescent="0.2">
      <c r="C1417" s="60"/>
      <c r="F1417" s="60"/>
      <c r="H1417" s="60"/>
      <c r="J1417" s="60"/>
      <c r="K1417" s="60"/>
    </row>
    <row r="1418" spans="3:11" x14ac:dyDescent="0.2">
      <c r="C1418" s="60"/>
      <c r="F1418" s="60"/>
      <c r="H1418" s="60"/>
      <c r="J1418" s="60"/>
      <c r="K1418" s="60"/>
    </row>
    <row r="1419" spans="3:11" x14ac:dyDescent="0.2">
      <c r="C1419" s="60"/>
      <c r="F1419" s="60"/>
      <c r="H1419" s="60"/>
      <c r="J1419" s="60"/>
      <c r="K1419" s="60"/>
    </row>
    <row r="1420" spans="3:11" x14ac:dyDescent="0.2">
      <c r="C1420" s="60"/>
      <c r="F1420" s="60"/>
      <c r="H1420" s="60"/>
      <c r="J1420" s="60"/>
      <c r="K1420" s="60"/>
    </row>
    <row r="1421" spans="3:11" x14ac:dyDescent="0.2">
      <c r="C1421" s="60"/>
      <c r="F1421" s="60"/>
      <c r="H1421" s="60"/>
      <c r="J1421" s="60"/>
      <c r="K1421" s="60"/>
    </row>
    <row r="1422" spans="3:11" x14ac:dyDescent="0.2">
      <c r="C1422" s="60"/>
      <c r="F1422" s="60"/>
      <c r="H1422" s="60"/>
      <c r="J1422" s="60"/>
      <c r="K1422" s="60"/>
    </row>
    <row r="1423" spans="3:11" x14ac:dyDescent="0.2">
      <c r="C1423" s="60"/>
      <c r="F1423" s="60"/>
      <c r="H1423" s="60"/>
      <c r="J1423" s="60"/>
      <c r="K1423" s="60"/>
    </row>
    <row r="1424" spans="3:11" x14ac:dyDescent="0.2">
      <c r="C1424" s="60"/>
      <c r="F1424" s="60"/>
      <c r="H1424" s="60"/>
      <c r="J1424" s="60"/>
      <c r="K1424" s="60"/>
    </row>
    <row r="1425" spans="3:11" x14ac:dyDescent="0.2">
      <c r="C1425" s="60"/>
      <c r="F1425" s="60"/>
      <c r="H1425" s="60"/>
      <c r="J1425" s="60"/>
      <c r="K1425" s="60"/>
    </row>
    <row r="1426" spans="3:11" x14ac:dyDescent="0.2">
      <c r="C1426" s="60"/>
      <c r="F1426" s="60"/>
      <c r="H1426" s="60"/>
      <c r="J1426" s="60"/>
      <c r="K1426" s="60"/>
    </row>
    <row r="1427" spans="3:11" x14ac:dyDescent="0.2">
      <c r="C1427" s="60"/>
      <c r="F1427" s="60"/>
      <c r="H1427" s="60"/>
      <c r="J1427" s="60"/>
      <c r="K1427" s="60"/>
    </row>
    <row r="1428" spans="3:11" x14ac:dyDescent="0.2">
      <c r="C1428" s="60"/>
      <c r="F1428" s="60"/>
      <c r="H1428" s="60"/>
      <c r="J1428" s="60"/>
      <c r="K1428" s="60"/>
    </row>
    <row r="1429" spans="3:11" x14ac:dyDescent="0.2">
      <c r="C1429" s="60"/>
      <c r="F1429" s="60"/>
      <c r="H1429" s="60"/>
      <c r="J1429" s="60"/>
      <c r="K1429" s="60"/>
    </row>
    <row r="1430" spans="3:11" x14ac:dyDescent="0.2">
      <c r="C1430" s="60"/>
      <c r="F1430" s="60"/>
      <c r="H1430" s="60"/>
      <c r="J1430" s="60"/>
      <c r="K1430" s="60"/>
    </row>
    <row r="1431" spans="3:11" x14ac:dyDescent="0.2">
      <c r="C1431" s="60"/>
      <c r="F1431" s="60"/>
      <c r="H1431" s="60"/>
      <c r="J1431" s="60"/>
      <c r="K1431" s="60"/>
    </row>
    <row r="1432" spans="3:11" x14ac:dyDescent="0.2">
      <c r="C1432" s="60"/>
      <c r="F1432" s="60"/>
      <c r="H1432" s="60"/>
      <c r="J1432" s="60"/>
      <c r="K1432" s="60"/>
    </row>
    <row r="1433" spans="3:11" x14ac:dyDescent="0.2">
      <c r="C1433" s="60"/>
      <c r="F1433" s="60"/>
      <c r="H1433" s="60"/>
      <c r="J1433" s="60"/>
      <c r="K1433" s="60"/>
    </row>
    <row r="1434" spans="3:11" x14ac:dyDescent="0.2">
      <c r="C1434" s="60"/>
      <c r="F1434" s="60"/>
      <c r="H1434" s="60"/>
      <c r="J1434" s="60"/>
      <c r="K1434" s="60"/>
    </row>
    <row r="1435" spans="3:11" x14ac:dyDescent="0.2">
      <c r="C1435" s="60"/>
      <c r="F1435" s="60"/>
      <c r="H1435" s="60"/>
      <c r="J1435" s="60"/>
      <c r="K1435" s="60"/>
    </row>
    <row r="1436" spans="3:11" x14ac:dyDescent="0.2">
      <c r="C1436" s="60"/>
      <c r="F1436" s="60"/>
      <c r="H1436" s="60"/>
      <c r="J1436" s="60"/>
      <c r="K1436" s="60"/>
    </row>
    <row r="1437" spans="3:11" x14ac:dyDescent="0.2">
      <c r="C1437" s="60"/>
      <c r="F1437" s="60"/>
      <c r="H1437" s="60"/>
      <c r="J1437" s="60"/>
      <c r="K1437" s="60"/>
    </row>
    <row r="1438" spans="3:11" x14ac:dyDescent="0.2">
      <c r="C1438" s="60"/>
      <c r="F1438" s="60"/>
      <c r="H1438" s="60"/>
      <c r="J1438" s="60"/>
      <c r="K1438" s="60"/>
    </row>
    <row r="1439" spans="3:11" x14ac:dyDescent="0.2">
      <c r="C1439" s="60"/>
      <c r="F1439" s="60"/>
      <c r="H1439" s="60"/>
      <c r="J1439" s="60"/>
      <c r="K1439" s="60"/>
    </row>
    <row r="1440" spans="3:11" x14ac:dyDescent="0.2">
      <c r="C1440" s="60"/>
      <c r="F1440" s="60"/>
      <c r="H1440" s="60"/>
      <c r="J1440" s="60"/>
      <c r="K1440" s="60"/>
    </row>
    <row r="1441" spans="3:11" x14ac:dyDescent="0.2">
      <c r="C1441" s="60"/>
      <c r="F1441" s="60"/>
      <c r="H1441" s="60"/>
      <c r="J1441" s="60"/>
      <c r="K1441" s="60"/>
    </row>
    <row r="1442" spans="3:11" x14ac:dyDescent="0.2">
      <c r="C1442" s="60"/>
      <c r="F1442" s="60"/>
      <c r="H1442" s="60"/>
      <c r="J1442" s="60"/>
      <c r="K1442" s="60"/>
    </row>
    <row r="1443" spans="3:11" x14ac:dyDescent="0.2">
      <c r="C1443" s="60"/>
      <c r="F1443" s="60"/>
      <c r="H1443" s="60"/>
      <c r="J1443" s="60"/>
      <c r="K1443" s="60"/>
    </row>
    <row r="1444" spans="3:11" x14ac:dyDescent="0.2">
      <c r="C1444" s="60"/>
      <c r="F1444" s="60"/>
      <c r="H1444" s="60"/>
      <c r="J1444" s="60"/>
      <c r="K1444" s="60"/>
    </row>
    <row r="1445" spans="3:11" x14ac:dyDescent="0.2">
      <c r="C1445" s="60"/>
      <c r="F1445" s="60"/>
      <c r="H1445" s="60"/>
      <c r="J1445" s="60"/>
      <c r="K1445" s="60"/>
    </row>
    <row r="1446" spans="3:11" x14ac:dyDescent="0.2">
      <c r="C1446" s="60"/>
      <c r="F1446" s="60"/>
      <c r="H1446" s="60"/>
      <c r="J1446" s="60"/>
      <c r="K1446" s="60"/>
    </row>
    <row r="1447" spans="3:11" x14ac:dyDescent="0.2">
      <c r="C1447" s="60"/>
      <c r="F1447" s="60"/>
      <c r="H1447" s="60"/>
      <c r="J1447" s="60"/>
      <c r="K1447" s="60"/>
    </row>
    <row r="1448" spans="3:11" x14ac:dyDescent="0.2">
      <c r="C1448" s="60"/>
      <c r="F1448" s="60"/>
      <c r="H1448" s="60"/>
      <c r="J1448" s="60"/>
      <c r="K1448" s="60"/>
    </row>
    <row r="1449" spans="3:11" x14ac:dyDescent="0.2">
      <c r="C1449" s="60"/>
      <c r="F1449" s="60"/>
      <c r="H1449" s="60"/>
      <c r="J1449" s="60"/>
      <c r="K1449" s="60"/>
    </row>
    <row r="1450" spans="3:11" x14ac:dyDescent="0.2">
      <c r="C1450" s="60"/>
      <c r="F1450" s="60"/>
      <c r="H1450" s="60"/>
      <c r="J1450" s="60"/>
      <c r="K1450" s="60"/>
    </row>
    <row r="1451" spans="3:11" x14ac:dyDescent="0.2">
      <c r="C1451" s="60"/>
      <c r="F1451" s="60"/>
      <c r="H1451" s="60"/>
      <c r="J1451" s="60"/>
      <c r="K1451" s="60"/>
    </row>
    <row r="1452" spans="3:11" x14ac:dyDescent="0.2">
      <c r="C1452" s="60"/>
      <c r="F1452" s="60"/>
      <c r="H1452" s="60"/>
      <c r="J1452" s="60"/>
      <c r="K1452" s="60"/>
    </row>
    <row r="1453" spans="3:11" x14ac:dyDescent="0.2">
      <c r="C1453" s="60"/>
      <c r="F1453" s="60"/>
      <c r="H1453" s="60"/>
      <c r="J1453" s="60"/>
      <c r="K1453" s="60"/>
    </row>
    <row r="1454" spans="3:11" x14ac:dyDescent="0.2">
      <c r="C1454" s="60"/>
      <c r="F1454" s="60"/>
      <c r="H1454" s="60"/>
      <c r="J1454" s="60"/>
      <c r="K1454" s="60"/>
    </row>
    <row r="1455" spans="3:11" x14ac:dyDescent="0.2">
      <c r="C1455" s="60"/>
      <c r="F1455" s="60"/>
      <c r="H1455" s="60"/>
      <c r="J1455" s="60"/>
      <c r="K1455" s="60"/>
    </row>
    <row r="1456" spans="3:11" x14ac:dyDescent="0.2">
      <c r="C1456" s="60"/>
      <c r="F1456" s="60"/>
      <c r="H1456" s="60"/>
      <c r="J1456" s="60"/>
      <c r="K1456" s="60"/>
    </row>
    <row r="1457" spans="3:11" x14ac:dyDescent="0.2">
      <c r="C1457" s="60"/>
      <c r="F1457" s="60"/>
      <c r="H1457" s="60"/>
      <c r="J1457" s="60"/>
      <c r="K1457" s="60"/>
    </row>
    <row r="1458" spans="3:11" x14ac:dyDescent="0.2">
      <c r="C1458" s="60"/>
      <c r="F1458" s="60"/>
      <c r="H1458" s="60"/>
      <c r="J1458" s="60"/>
      <c r="K1458" s="60"/>
    </row>
    <row r="1459" spans="3:11" x14ac:dyDescent="0.2">
      <c r="C1459" s="60"/>
      <c r="F1459" s="60"/>
      <c r="H1459" s="60"/>
      <c r="J1459" s="60"/>
      <c r="K1459" s="60"/>
    </row>
    <row r="1460" spans="3:11" x14ac:dyDescent="0.2">
      <c r="C1460" s="60"/>
      <c r="F1460" s="60"/>
      <c r="H1460" s="60"/>
      <c r="J1460" s="60"/>
      <c r="K1460" s="60"/>
    </row>
    <row r="1461" spans="3:11" x14ac:dyDescent="0.2">
      <c r="C1461" s="60"/>
      <c r="F1461" s="60"/>
      <c r="H1461" s="60"/>
      <c r="J1461" s="60"/>
      <c r="K1461" s="60"/>
    </row>
    <row r="1462" spans="3:11" x14ac:dyDescent="0.2">
      <c r="C1462" s="60"/>
      <c r="F1462" s="60"/>
      <c r="H1462" s="60"/>
      <c r="J1462" s="60"/>
      <c r="K1462" s="60"/>
    </row>
    <row r="1463" spans="3:11" x14ac:dyDescent="0.2">
      <c r="C1463" s="60"/>
      <c r="F1463" s="60"/>
      <c r="H1463" s="60"/>
      <c r="J1463" s="60"/>
      <c r="K1463" s="60"/>
    </row>
    <row r="1464" spans="3:11" x14ac:dyDescent="0.2">
      <c r="C1464" s="60"/>
      <c r="F1464" s="60"/>
      <c r="H1464" s="60"/>
      <c r="J1464" s="60"/>
      <c r="K1464" s="60"/>
    </row>
    <row r="1465" spans="3:11" x14ac:dyDescent="0.2">
      <c r="C1465" s="60"/>
      <c r="F1465" s="60"/>
      <c r="H1465" s="60"/>
      <c r="J1465" s="60"/>
      <c r="K1465" s="60"/>
    </row>
    <row r="1466" spans="3:11" x14ac:dyDescent="0.2">
      <c r="C1466" s="60"/>
      <c r="F1466" s="60"/>
      <c r="H1466" s="60"/>
      <c r="J1466" s="60"/>
      <c r="K1466" s="60"/>
    </row>
    <row r="1467" spans="3:11" x14ac:dyDescent="0.2">
      <c r="C1467" s="60"/>
      <c r="F1467" s="60"/>
      <c r="H1467" s="60"/>
      <c r="J1467" s="60"/>
      <c r="K1467" s="60"/>
    </row>
    <row r="1468" spans="3:11" x14ac:dyDescent="0.2">
      <c r="C1468" s="60"/>
      <c r="F1468" s="60"/>
      <c r="H1468" s="60"/>
      <c r="J1468" s="60"/>
      <c r="K1468" s="60"/>
    </row>
    <row r="1469" spans="3:11" x14ac:dyDescent="0.2">
      <c r="C1469" s="60"/>
      <c r="F1469" s="60"/>
      <c r="H1469" s="60"/>
      <c r="J1469" s="60"/>
      <c r="K1469" s="60"/>
    </row>
    <row r="1470" spans="3:11" x14ac:dyDescent="0.2">
      <c r="C1470" s="60"/>
      <c r="F1470" s="60"/>
      <c r="H1470" s="60"/>
      <c r="J1470" s="60"/>
      <c r="K1470" s="60"/>
    </row>
    <row r="1471" spans="3:11" x14ac:dyDescent="0.2">
      <c r="C1471" s="60"/>
      <c r="F1471" s="60"/>
      <c r="H1471" s="60"/>
      <c r="J1471" s="60"/>
      <c r="K1471" s="60"/>
    </row>
    <row r="1472" spans="3:11" x14ac:dyDescent="0.2">
      <c r="C1472" s="60"/>
      <c r="F1472" s="60"/>
      <c r="H1472" s="60"/>
      <c r="J1472" s="60"/>
      <c r="K1472" s="60"/>
    </row>
    <row r="1473" spans="3:11" x14ac:dyDescent="0.2">
      <c r="C1473" s="60"/>
      <c r="F1473" s="60"/>
      <c r="H1473" s="60"/>
      <c r="J1473" s="60"/>
      <c r="K1473" s="60"/>
    </row>
    <row r="1474" spans="3:11" x14ac:dyDescent="0.2">
      <c r="C1474" s="60"/>
      <c r="F1474" s="60"/>
      <c r="H1474" s="60"/>
      <c r="J1474" s="60"/>
      <c r="K1474" s="60"/>
    </row>
    <row r="1475" spans="3:11" x14ac:dyDescent="0.2">
      <c r="C1475" s="60"/>
      <c r="F1475" s="60"/>
      <c r="H1475" s="60"/>
      <c r="J1475" s="60"/>
      <c r="K1475" s="60"/>
    </row>
    <row r="1476" spans="3:11" x14ac:dyDescent="0.2">
      <c r="C1476" s="60"/>
      <c r="F1476" s="60"/>
      <c r="H1476" s="60"/>
      <c r="J1476" s="60"/>
      <c r="K1476" s="60"/>
    </row>
    <row r="1477" spans="3:11" x14ac:dyDescent="0.2">
      <c r="C1477" s="60"/>
      <c r="F1477" s="60"/>
      <c r="H1477" s="60"/>
      <c r="J1477" s="60"/>
      <c r="K1477" s="60"/>
    </row>
    <row r="1478" spans="3:11" x14ac:dyDescent="0.2">
      <c r="C1478" s="60"/>
      <c r="F1478" s="60"/>
      <c r="H1478" s="60"/>
      <c r="J1478" s="60"/>
      <c r="K1478" s="60"/>
    </row>
    <row r="1479" spans="3:11" x14ac:dyDescent="0.2">
      <c r="C1479" s="60"/>
      <c r="F1479" s="60"/>
      <c r="H1479" s="60"/>
      <c r="J1479" s="60"/>
      <c r="K1479" s="60"/>
    </row>
    <row r="1480" spans="3:11" x14ac:dyDescent="0.2">
      <c r="C1480" s="60"/>
      <c r="F1480" s="60"/>
      <c r="H1480" s="60"/>
      <c r="J1480" s="60"/>
      <c r="K1480" s="60"/>
    </row>
    <row r="1481" spans="3:11" x14ac:dyDescent="0.2">
      <c r="C1481" s="60"/>
      <c r="F1481" s="60"/>
      <c r="H1481" s="60"/>
      <c r="J1481" s="60"/>
      <c r="K1481" s="60"/>
    </row>
    <row r="1482" spans="3:11" x14ac:dyDescent="0.2">
      <c r="C1482" s="60"/>
      <c r="F1482" s="60"/>
      <c r="H1482" s="60"/>
      <c r="J1482" s="60"/>
      <c r="K1482" s="60"/>
    </row>
    <row r="1483" spans="3:11" x14ac:dyDescent="0.2">
      <c r="C1483" s="60"/>
      <c r="F1483" s="60"/>
      <c r="H1483" s="60"/>
      <c r="J1483" s="60"/>
      <c r="K1483" s="60"/>
    </row>
    <row r="1484" spans="3:11" x14ac:dyDescent="0.2">
      <c r="C1484" s="60"/>
      <c r="F1484" s="60"/>
      <c r="H1484" s="60"/>
      <c r="J1484" s="60"/>
      <c r="K1484" s="60"/>
    </row>
    <row r="1485" spans="3:11" x14ac:dyDescent="0.2">
      <c r="C1485" s="60"/>
      <c r="F1485" s="60"/>
      <c r="H1485" s="60"/>
      <c r="J1485" s="60"/>
      <c r="K1485" s="60"/>
    </row>
    <row r="1486" spans="3:11" x14ac:dyDescent="0.2">
      <c r="C1486" s="60"/>
      <c r="F1486" s="60"/>
      <c r="H1486" s="60"/>
      <c r="J1486" s="60"/>
      <c r="K1486" s="60"/>
    </row>
    <row r="1487" spans="3:11" x14ac:dyDescent="0.2">
      <c r="C1487" s="60"/>
      <c r="F1487" s="60"/>
      <c r="H1487" s="60"/>
      <c r="J1487" s="60"/>
      <c r="K1487" s="60"/>
    </row>
    <row r="1488" spans="3:11" x14ac:dyDescent="0.2">
      <c r="C1488" s="60"/>
      <c r="F1488" s="60"/>
      <c r="H1488" s="60"/>
      <c r="J1488" s="60"/>
      <c r="K1488" s="60"/>
    </row>
    <row r="1489" spans="3:11" x14ac:dyDescent="0.2">
      <c r="C1489" s="60"/>
      <c r="F1489" s="60"/>
      <c r="H1489" s="60"/>
      <c r="J1489" s="60"/>
      <c r="K1489" s="60"/>
    </row>
    <row r="1490" spans="3:11" x14ac:dyDescent="0.2">
      <c r="C1490" s="60"/>
      <c r="F1490" s="60"/>
      <c r="H1490" s="60"/>
      <c r="J1490" s="60"/>
      <c r="K1490" s="60"/>
    </row>
    <row r="1491" spans="3:11" x14ac:dyDescent="0.2">
      <c r="C1491" s="60"/>
      <c r="F1491" s="60"/>
      <c r="H1491" s="60"/>
      <c r="J1491" s="60"/>
      <c r="K1491" s="60"/>
    </row>
    <row r="1492" spans="3:11" x14ac:dyDescent="0.2">
      <c r="C1492" s="60"/>
      <c r="F1492" s="60"/>
      <c r="H1492" s="60"/>
      <c r="J1492" s="60"/>
      <c r="K1492" s="60"/>
    </row>
    <row r="1493" spans="3:11" x14ac:dyDescent="0.2">
      <c r="C1493" s="60"/>
      <c r="F1493" s="60"/>
      <c r="H1493" s="60"/>
      <c r="J1493" s="60"/>
      <c r="K1493" s="60"/>
    </row>
    <row r="1494" spans="3:11" x14ac:dyDescent="0.2">
      <c r="C1494" s="60"/>
      <c r="F1494" s="60"/>
      <c r="H1494" s="60"/>
      <c r="J1494" s="60"/>
      <c r="K1494" s="60"/>
    </row>
    <row r="1495" spans="3:11" x14ac:dyDescent="0.2">
      <c r="C1495" s="60"/>
      <c r="F1495" s="60"/>
      <c r="H1495" s="60"/>
      <c r="J1495" s="60"/>
      <c r="K1495" s="60"/>
    </row>
    <row r="1496" spans="3:11" x14ac:dyDescent="0.2">
      <c r="C1496" s="60"/>
      <c r="F1496" s="60"/>
      <c r="H1496" s="60"/>
      <c r="J1496" s="60"/>
      <c r="K1496" s="60"/>
    </row>
    <row r="1497" spans="3:11" x14ac:dyDescent="0.2">
      <c r="C1497" s="60"/>
      <c r="F1497" s="60"/>
      <c r="H1497" s="60"/>
      <c r="J1497" s="60"/>
      <c r="K1497" s="60"/>
    </row>
    <row r="1498" spans="3:11" x14ac:dyDescent="0.2">
      <c r="C1498" s="60"/>
      <c r="F1498" s="60"/>
      <c r="H1498" s="60"/>
      <c r="J1498" s="60"/>
      <c r="K1498" s="60"/>
    </row>
    <row r="1499" spans="3:11" x14ac:dyDescent="0.2">
      <c r="C1499" s="60"/>
      <c r="F1499" s="60"/>
      <c r="H1499" s="60"/>
      <c r="J1499" s="60"/>
      <c r="K1499" s="60"/>
    </row>
    <row r="1500" spans="3:11" x14ac:dyDescent="0.2">
      <c r="C1500" s="60"/>
      <c r="F1500" s="60"/>
      <c r="H1500" s="60"/>
      <c r="J1500" s="60"/>
      <c r="K1500" s="60"/>
    </row>
    <row r="1501" spans="3:11" x14ac:dyDescent="0.2">
      <c r="C1501" s="60"/>
      <c r="F1501" s="60"/>
      <c r="H1501" s="60"/>
      <c r="J1501" s="60"/>
      <c r="K1501" s="60"/>
    </row>
    <row r="1502" spans="3:11" x14ac:dyDescent="0.2">
      <c r="C1502" s="60"/>
      <c r="F1502" s="60"/>
      <c r="H1502" s="60"/>
      <c r="J1502" s="60"/>
      <c r="K1502" s="60"/>
    </row>
    <row r="1503" spans="3:11" x14ac:dyDescent="0.2">
      <c r="C1503" s="60"/>
      <c r="F1503" s="60"/>
      <c r="H1503" s="60"/>
      <c r="J1503" s="60"/>
      <c r="K1503" s="60"/>
    </row>
    <row r="1504" spans="3:11" x14ac:dyDescent="0.2">
      <c r="C1504" s="60"/>
      <c r="F1504" s="60"/>
      <c r="H1504" s="60"/>
      <c r="J1504" s="60"/>
      <c r="K1504" s="60"/>
    </row>
    <row r="1505" spans="3:11" x14ac:dyDescent="0.2">
      <c r="C1505" s="60"/>
      <c r="F1505" s="60"/>
      <c r="H1505" s="60"/>
      <c r="J1505" s="60"/>
      <c r="K1505" s="60"/>
    </row>
    <row r="1506" spans="3:11" x14ac:dyDescent="0.2">
      <c r="C1506" s="60"/>
      <c r="F1506" s="60"/>
      <c r="H1506" s="60"/>
      <c r="J1506" s="60"/>
      <c r="K1506" s="60"/>
    </row>
    <row r="1507" spans="3:11" x14ac:dyDescent="0.2">
      <c r="C1507" s="60"/>
      <c r="F1507" s="60"/>
      <c r="H1507" s="60"/>
      <c r="J1507" s="60"/>
      <c r="K1507" s="60"/>
    </row>
    <row r="1508" spans="3:11" x14ac:dyDescent="0.2">
      <c r="C1508" s="60"/>
      <c r="F1508" s="60"/>
      <c r="H1508" s="60"/>
      <c r="J1508" s="60"/>
      <c r="K1508" s="60"/>
    </row>
    <row r="1509" spans="3:11" x14ac:dyDescent="0.2">
      <c r="C1509" s="60"/>
      <c r="F1509" s="60"/>
      <c r="H1509" s="60"/>
      <c r="J1509" s="60"/>
      <c r="K1509" s="60"/>
    </row>
    <row r="1510" spans="3:11" x14ac:dyDescent="0.2">
      <c r="C1510" s="60"/>
      <c r="F1510" s="60"/>
      <c r="H1510" s="60"/>
      <c r="J1510" s="60"/>
      <c r="K1510" s="60"/>
    </row>
    <row r="1511" spans="3:11" x14ac:dyDescent="0.2">
      <c r="C1511" s="60"/>
      <c r="F1511" s="60"/>
      <c r="H1511" s="60"/>
      <c r="J1511" s="60"/>
      <c r="K1511" s="60"/>
    </row>
    <row r="1512" spans="3:11" x14ac:dyDescent="0.2">
      <c r="C1512" s="60"/>
      <c r="F1512" s="60"/>
      <c r="H1512" s="60"/>
      <c r="J1512" s="60"/>
      <c r="K1512" s="60"/>
    </row>
    <row r="1513" spans="3:11" x14ac:dyDescent="0.2">
      <c r="C1513" s="60"/>
      <c r="F1513" s="60"/>
      <c r="H1513" s="60"/>
      <c r="J1513" s="60"/>
      <c r="K1513" s="60"/>
    </row>
    <row r="1514" spans="3:11" x14ac:dyDescent="0.2">
      <c r="C1514" s="60"/>
      <c r="F1514" s="60"/>
      <c r="H1514" s="60"/>
      <c r="J1514" s="60"/>
      <c r="K1514" s="60"/>
    </row>
    <row r="1515" spans="3:11" x14ac:dyDescent="0.2">
      <c r="C1515" s="60"/>
      <c r="F1515" s="60"/>
      <c r="H1515" s="60"/>
      <c r="J1515" s="60"/>
      <c r="K1515" s="60"/>
    </row>
    <row r="1516" spans="3:11" x14ac:dyDescent="0.2">
      <c r="C1516" s="60"/>
      <c r="F1516" s="60"/>
      <c r="H1516" s="60"/>
      <c r="J1516" s="60"/>
      <c r="K1516" s="60"/>
    </row>
    <row r="1517" spans="3:11" x14ac:dyDescent="0.2">
      <c r="C1517" s="60"/>
      <c r="F1517" s="60"/>
      <c r="H1517" s="60"/>
      <c r="J1517" s="60"/>
      <c r="K1517" s="60"/>
    </row>
    <row r="1518" spans="3:11" x14ac:dyDescent="0.2">
      <c r="C1518" s="60"/>
      <c r="F1518" s="60"/>
      <c r="H1518" s="60"/>
      <c r="J1518" s="60"/>
      <c r="K1518" s="60"/>
    </row>
    <row r="1519" spans="3:11" x14ac:dyDescent="0.2">
      <c r="C1519" s="60"/>
      <c r="F1519" s="60"/>
      <c r="H1519" s="60"/>
      <c r="J1519" s="60"/>
      <c r="K1519" s="60"/>
    </row>
    <row r="1520" spans="3:11" x14ac:dyDescent="0.2">
      <c r="C1520" s="60"/>
      <c r="F1520" s="60"/>
      <c r="H1520" s="60"/>
      <c r="J1520" s="60"/>
      <c r="K1520" s="60"/>
    </row>
    <row r="1521" spans="3:11" x14ac:dyDescent="0.2">
      <c r="C1521" s="60"/>
      <c r="F1521" s="60"/>
      <c r="H1521" s="60"/>
      <c r="J1521" s="60"/>
      <c r="K1521" s="60"/>
    </row>
    <row r="1522" spans="3:11" x14ac:dyDescent="0.2">
      <c r="C1522" s="60"/>
      <c r="F1522" s="60"/>
      <c r="H1522" s="60"/>
      <c r="J1522" s="60"/>
      <c r="K1522" s="60"/>
    </row>
    <row r="1523" spans="3:11" x14ac:dyDescent="0.2">
      <c r="C1523" s="60"/>
      <c r="F1523" s="60"/>
      <c r="H1523" s="60"/>
      <c r="J1523" s="60"/>
      <c r="K1523" s="60"/>
    </row>
    <row r="1524" spans="3:11" x14ac:dyDescent="0.2">
      <c r="C1524" s="60"/>
      <c r="F1524" s="60"/>
      <c r="H1524" s="60"/>
      <c r="J1524" s="60"/>
      <c r="K1524" s="60"/>
    </row>
    <row r="1525" spans="3:11" x14ac:dyDescent="0.2">
      <c r="C1525" s="60"/>
      <c r="F1525" s="60"/>
      <c r="H1525" s="60"/>
      <c r="J1525" s="60"/>
      <c r="K1525" s="60"/>
    </row>
    <row r="1526" spans="3:11" x14ac:dyDescent="0.2">
      <c r="C1526" s="60"/>
      <c r="F1526" s="60"/>
      <c r="H1526" s="60"/>
      <c r="J1526" s="60"/>
      <c r="K1526" s="60"/>
    </row>
    <row r="1527" spans="3:11" x14ac:dyDescent="0.2">
      <c r="C1527" s="60"/>
      <c r="F1527" s="60"/>
      <c r="H1527" s="60"/>
      <c r="J1527" s="60"/>
      <c r="K1527" s="60"/>
    </row>
    <row r="1528" spans="3:11" x14ac:dyDescent="0.2">
      <c r="C1528" s="60"/>
      <c r="F1528" s="60"/>
      <c r="H1528" s="60"/>
      <c r="J1528" s="60"/>
      <c r="K1528" s="60"/>
    </row>
    <row r="1529" spans="3:11" x14ac:dyDescent="0.2">
      <c r="C1529" s="60"/>
      <c r="F1529" s="60"/>
      <c r="H1529" s="60"/>
      <c r="J1529" s="60"/>
      <c r="K1529" s="60"/>
    </row>
    <row r="1530" spans="3:11" x14ac:dyDescent="0.2">
      <c r="C1530" s="60"/>
      <c r="F1530" s="60"/>
      <c r="H1530" s="60"/>
      <c r="J1530" s="60"/>
      <c r="K1530" s="60"/>
    </row>
    <row r="1531" spans="3:11" x14ac:dyDescent="0.2">
      <c r="C1531" s="60"/>
      <c r="F1531" s="60"/>
      <c r="H1531" s="60"/>
      <c r="J1531" s="60"/>
      <c r="K1531" s="60"/>
    </row>
    <row r="1532" spans="3:11" x14ac:dyDescent="0.2">
      <c r="C1532" s="60"/>
      <c r="F1532" s="60"/>
      <c r="H1532" s="60"/>
      <c r="J1532" s="60"/>
      <c r="K1532" s="60"/>
    </row>
    <row r="1533" spans="3:11" x14ac:dyDescent="0.2">
      <c r="C1533" s="60"/>
      <c r="F1533" s="60"/>
      <c r="H1533" s="60"/>
      <c r="J1533" s="60"/>
      <c r="K1533" s="60"/>
    </row>
    <row r="1534" spans="3:11" x14ac:dyDescent="0.2">
      <c r="C1534" s="60"/>
      <c r="F1534" s="60"/>
      <c r="H1534" s="60"/>
      <c r="J1534" s="60"/>
      <c r="K1534" s="60"/>
    </row>
    <row r="1535" spans="3:11" x14ac:dyDescent="0.2">
      <c r="C1535" s="60"/>
      <c r="F1535" s="60"/>
      <c r="H1535" s="60"/>
      <c r="J1535" s="60"/>
      <c r="K1535" s="60"/>
    </row>
    <row r="1536" spans="3:11" x14ac:dyDescent="0.2">
      <c r="C1536" s="60"/>
      <c r="F1536" s="60"/>
      <c r="H1536" s="60"/>
      <c r="J1536" s="60"/>
      <c r="K1536" s="60"/>
    </row>
    <row r="1537" spans="3:11" x14ac:dyDescent="0.2">
      <c r="C1537" s="60"/>
      <c r="F1537" s="60"/>
      <c r="H1537" s="60"/>
      <c r="J1537" s="60"/>
      <c r="K1537" s="60"/>
    </row>
    <row r="1538" spans="3:11" x14ac:dyDescent="0.2">
      <c r="C1538" s="60"/>
      <c r="F1538" s="60"/>
      <c r="H1538" s="60"/>
      <c r="J1538" s="60"/>
      <c r="K1538" s="60"/>
    </row>
    <row r="1539" spans="3:11" x14ac:dyDescent="0.2">
      <c r="C1539" s="60"/>
      <c r="F1539" s="60"/>
      <c r="H1539" s="60"/>
      <c r="J1539" s="60"/>
      <c r="K1539" s="60"/>
    </row>
    <row r="1540" spans="3:11" x14ac:dyDescent="0.2">
      <c r="C1540" s="60"/>
      <c r="F1540" s="60"/>
      <c r="H1540" s="60"/>
      <c r="J1540" s="60"/>
      <c r="K1540" s="60"/>
    </row>
    <row r="1541" spans="3:11" x14ac:dyDescent="0.2">
      <c r="C1541" s="60"/>
      <c r="F1541" s="60"/>
      <c r="H1541" s="60"/>
      <c r="J1541" s="60"/>
      <c r="K1541" s="60"/>
    </row>
    <row r="1542" spans="3:11" x14ac:dyDescent="0.2">
      <c r="C1542" s="60"/>
      <c r="F1542" s="60"/>
      <c r="H1542" s="60"/>
      <c r="J1542" s="60"/>
      <c r="K1542" s="60"/>
    </row>
    <row r="1543" spans="3:11" x14ac:dyDescent="0.2">
      <c r="C1543" s="60"/>
      <c r="F1543" s="60"/>
      <c r="H1543" s="60"/>
      <c r="J1543" s="60"/>
      <c r="K1543" s="60"/>
    </row>
    <row r="1544" spans="3:11" x14ac:dyDescent="0.2">
      <c r="C1544" s="60"/>
      <c r="F1544" s="60"/>
      <c r="H1544" s="60"/>
      <c r="J1544" s="60"/>
      <c r="K1544" s="60"/>
    </row>
    <row r="1545" spans="3:11" x14ac:dyDescent="0.2">
      <c r="C1545" s="60"/>
      <c r="F1545" s="60"/>
      <c r="H1545" s="60"/>
      <c r="J1545" s="60"/>
      <c r="K1545" s="60"/>
    </row>
    <row r="1546" spans="3:11" x14ac:dyDescent="0.2">
      <c r="C1546" s="60"/>
      <c r="F1546" s="60"/>
      <c r="H1546" s="60"/>
      <c r="J1546" s="60"/>
      <c r="K1546" s="60"/>
    </row>
    <row r="1547" spans="3:11" x14ac:dyDescent="0.2">
      <c r="C1547" s="60"/>
      <c r="F1547" s="60"/>
      <c r="H1547" s="60"/>
      <c r="J1547" s="60"/>
      <c r="K1547" s="60"/>
    </row>
    <row r="1548" spans="3:11" x14ac:dyDescent="0.2">
      <c r="C1548" s="60"/>
      <c r="F1548" s="60"/>
      <c r="H1548" s="60"/>
      <c r="J1548" s="60"/>
      <c r="K1548" s="60"/>
    </row>
    <row r="1549" spans="3:11" x14ac:dyDescent="0.2">
      <c r="C1549" s="60"/>
      <c r="F1549" s="60"/>
      <c r="H1549" s="60"/>
      <c r="J1549" s="60"/>
      <c r="K1549" s="60"/>
    </row>
    <row r="1550" spans="3:11" x14ac:dyDescent="0.2">
      <c r="C1550" s="60"/>
      <c r="F1550" s="60"/>
      <c r="H1550" s="60"/>
      <c r="J1550" s="60"/>
      <c r="K1550" s="60"/>
    </row>
    <row r="1551" spans="3:11" x14ac:dyDescent="0.2">
      <c r="C1551" s="60"/>
      <c r="F1551" s="60"/>
      <c r="H1551" s="60"/>
      <c r="J1551" s="60"/>
      <c r="K1551" s="60"/>
    </row>
    <row r="1552" spans="3:11" x14ac:dyDescent="0.2">
      <c r="C1552" s="60"/>
      <c r="F1552" s="60"/>
      <c r="H1552" s="60"/>
      <c r="J1552" s="60"/>
      <c r="K1552" s="60"/>
    </row>
    <row r="1553" spans="3:11" x14ac:dyDescent="0.2">
      <c r="C1553" s="60"/>
      <c r="F1553" s="60"/>
      <c r="H1553" s="60"/>
      <c r="J1553" s="60"/>
      <c r="K1553" s="60"/>
    </row>
    <row r="1554" spans="3:11" x14ac:dyDescent="0.2">
      <c r="C1554" s="60"/>
      <c r="F1554" s="60"/>
      <c r="H1554" s="60"/>
      <c r="J1554" s="60"/>
      <c r="K1554" s="60"/>
    </row>
    <row r="1555" spans="3:11" x14ac:dyDescent="0.2">
      <c r="C1555" s="60"/>
      <c r="F1555" s="60"/>
      <c r="H1555" s="60"/>
      <c r="J1555" s="60"/>
      <c r="K1555" s="60"/>
    </row>
    <row r="1556" spans="3:11" x14ac:dyDescent="0.2">
      <c r="C1556" s="60"/>
      <c r="F1556" s="60"/>
      <c r="H1556" s="60"/>
      <c r="J1556" s="60"/>
      <c r="K1556" s="60"/>
    </row>
    <row r="1557" spans="3:11" x14ac:dyDescent="0.2">
      <c r="C1557" s="60"/>
      <c r="F1557" s="60"/>
      <c r="H1557" s="60"/>
      <c r="J1557" s="60"/>
      <c r="K1557" s="60"/>
    </row>
    <row r="1558" spans="3:11" x14ac:dyDescent="0.2">
      <c r="C1558" s="60"/>
      <c r="F1558" s="60"/>
      <c r="H1558" s="60"/>
      <c r="J1558" s="60"/>
      <c r="K1558" s="60"/>
    </row>
    <row r="1559" spans="3:11" x14ac:dyDescent="0.2">
      <c r="C1559" s="60"/>
      <c r="F1559" s="60"/>
      <c r="H1559" s="60"/>
      <c r="J1559" s="60"/>
      <c r="K1559" s="60"/>
    </row>
    <row r="1560" spans="3:11" x14ac:dyDescent="0.2">
      <c r="C1560" s="60"/>
      <c r="F1560" s="60"/>
      <c r="H1560" s="60"/>
      <c r="J1560" s="60"/>
      <c r="K1560" s="60"/>
    </row>
    <row r="1561" spans="3:11" x14ac:dyDescent="0.2">
      <c r="C1561" s="60"/>
      <c r="F1561" s="60"/>
      <c r="H1561" s="60"/>
      <c r="J1561" s="60"/>
      <c r="K1561" s="60"/>
    </row>
    <row r="1562" spans="3:11" x14ac:dyDescent="0.2">
      <c r="C1562" s="60"/>
      <c r="F1562" s="60"/>
      <c r="H1562" s="60"/>
      <c r="J1562" s="60"/>
      <c r="K1562" s="60"/>
    </row>
    <row r="1563" spans="3:11" x14ac:dyDescent="0.2">
      <c r="C1563" s="60"/>
      <c r="F1563" s="60"/>
      <c r="H1563" s="60"/>
      <c r="J1563" s="60"/>
      <c r="K1563" s="60"/>
    </row>
    <row r="1564" spans="3:11" x14ac:dyDescent="0.2">
      <c r="C1564" s="60"/>
      <c r="F1564" s="60"/>
      <c r="H1564" s="60"/>
      <c r="J1564" s="60"/>
      <c r="K1564" s="60"/>
    </row>
    <row r="1565" spans="3:11" x14ac:dyDescent="0.2">
      <c r="C1565" s="60"/>
      <c r="F1565" s="60"/>
      <c r="H1565" s="60"/>
      <c r="J1565" s="60"/>
      <c r="K1565" s="60"/>
    </row>
    <row r="1566" spans="3:11" x14ac:dyDescent="0.2">
      <c r="C1566" s="60"/>
      <c r="F1566" s="60"/>
      <c r="H1566" s="60"/>
      <c r="J1566" s="60"/>
      <c r="K1566" s="60"/>
    </row>
    <row r="1567" spans="3:11" x14ac:dyDescent="0.2">
      <c r="C1567" s="60"/>
      <c r="F1567" s="60"/>
      <c r="H1567" s="60"/>
      <c r="J1567" s="60"/>
      <c r="K1567" s="60"/>
    </row>
    <row r="1568" spans="3:11" x14ac:dyDescent="0.2">
      <c r="C1568" s="60"/>
      <c r="F1568" s="60"/>
      <c r="H1568" s="60"/>
      <c r="J1568" s="60"/>
      <c r="K1568" s="60"/>
    </row>
    <row r="1569" spans="3:11" x14ac:dyDescent="0.2">
      <c r="C1569" s="60"/>
      <c r="F1569" s="60"/>
      <c r="H1569" s="60"/>
      <c r="J1569" s="60"/>
      <c r="K1569" s="60"/>
    </row>
    <row r="1570" spans="3:11" x14ac:dyDescent="0.2">
      <c r="C1570" s="60"/>
      <c r="F1570" s="60"/>
      <c r="H1570" s="60"/>
      <c r="J1570" s="60"/>
      <c r="K1570" s="60"/>
    </row>
    <row r="1571" spans="3:11" x14ac:dyDescent="0.2">
      <c r="C1571" s="60"/>
      <c r="F1571" s="60"/>
      <c r="H1571" s="60"/>
      <c r="J1571" s="60"/>
      <c r="K1571" s="60"/>
    </row>
    <row r="1572" spans="3:11" x14ac:dyDescent="0.2">
      <c r="C1572" s="60"/>
      <c r="F1572" s="60"/>
      <c r="H1572" s="60"/>
      <c r="J1572" s="60"/>
      <c r="K1572" s="60"/>
    </row>
    <row r="1573" spans="3:11" x14ac:dyDescent="0.2">
      <c r="C1573" s="60"/>
      <c r="F1573" s="60"/>
      <c r="H1573" s="60"/>
      <c r="J1573" s="60"/>
      <c r="K1573" s="60"/>
    </row>
    <row r="1574" spans="3:11" x14ac:dyDescent="0.2">
      <c r="C1574" s="60"/>
      <c r="F1574" s="60"/>
      <c r="H1574" s="60"/>
      <c r="J1574" s="60"/>
      <c r="K1574" s="60"/>
    </row>
    <row r="1575" spans="3:11" x14ac:dyDescent="0.2">
      <c r="C1575" s="60"/>
      <c r="F1575" s="60"/>
      <c r="H1575" s="60"/>
      <c r="J1575" s="60"/>
      <c r="K1575" s="60"/>
    </row>
    <row r="1576" spans="3:11" x14ac:dyDescent="0.2">
      <c r="C1576" s="60"/>
      <c r="F1576" s="60"/>
      <c r="H1576" s="60"/>
      <c r="J1576" s="60"/>
      <c r="K1576" s="60"/>
    </row>
    <row r="1577" spans="3:11" x14ac:dyDescent="0.2">
      <c r="C1577" s="60"/>
      <c r="F1577" s="60"/>
      <c r="H1577" s="60"/>
      <c r="J1577" s="60"/>
      <c r="K1577" s="60"/>
    </row>
    <row r="1578" spans="3:11" x14ac:dyDescent="0.2">
      <c r="C1578" s="60"/>
      <c r="F1578" s="60"/>
      <c r="H1578" s="60"/>
      <c r="J1578" s="60"/>
      <c r="K1578" s="60"/>
    </row>
    <row r="1579" spans="3:11" x14ac:dyDescent="0.2">
      <c r="C1579" s="60"/>
      <c r="F1579" s="60"/>
      <c r="H1579" s="60"/>
      <c r="J1579" s="60"/>
      <c r="K1579" s="60"/>
    </row>
    <row r="1580" spans="3:11" x14ac:dyDescent="0.2">
      <c r="C1580" s="60"/>
      <c r="F1580" s="60"/>
      <c r="H1580" s="60"/>
      <c r="J1580" s="60"/>
      <c r="K1580" s="60"/>
    </row>
    <row r="1581" spans="3:11" x14ac:dyDescent="0.2">
      <c r="C1581" s="60"/>
      <c r="F1581" s="60"/>
      <c r="H1581" s="60"/>
      <c r="J1581" s="60"/>
      <c r="K1581" s="60"/>
    </row>
    <row r="1582" spans="3:11" x14ac:dyDescent="0.2">
      <c r="C1582" s="60"/>
      <c r="F1582" s="60"/>
      <c r="H1582" s="60"/>
      <c r="J1582" s="60"/>
      <c r="K1582" s="60"/>
    </row>
    <row r="1583" spans="3:11" x14ac:dyDescent="0.2">
      <c r="C1583" s="60"/>
      <c r="F1583" s="60"/>
      <c r="H1583" s="60"/>
      <c r="J1583" s="60"/>
      <c r="K1583" s="60"/>
    </row>
    <row r="1584" spans="3:11" x14ac:dyDescent="0.2">
      <c r="C1584" s="60"/>
      <c r="F1584" s="60"/>
      <c r="H1584" s="60"/>
      <c r="J1584" s="60"/>
      <c r="K1584" s="60"/>
    </row>
    <row r="1585" spans="3:11" x14ac:dyDescent="0.2">
      <c r="C1585" s="60"/>
      <c r="F1585" s="60"/>
      <c r="H1585" s="60"/>
      <c r="J1585" s="60"/>
      <c r="K1585" s="60"/>
    </row>
    <row r="1586" spans="3:11" x14ac:dyDescent="0.2">
      <c r="C1586" s="60"/>
      <c r="F1586" s="60"/>
      <c r="H1586" s="60"/>
      <c r="J1586" s="60"/>
      <c r="K1586" s="60"/>
    </row>
    <row r="1587" spans="3:11" x14ac:dyDescent="0.2">
      <c r="C1587" s="60"/>
      <c r="F1587" s="60"/>
      <c r="H1587" s="60"/>
      <c r="J1587" s="60"/>
      <c r="K1587" s="60"/>
    </row>
    <row r="1588" spans="3:11" x14ac:dyDescent="0.2">
      <c r="C1588" s="60"/>
      <c r="F1588" s="60"/>
      <c r="H1588" s="60"/>
      <c r="J1588" s="60"/>
      <c r="K1588" s="60"/>
    </row>
    <row r="1589" spans="3:11" x14ac:dyDescent="0.2">
      <c r="C1589" s="60"/>
      <c r="F1589" s="60"/>
      <c r="H1589" s="60"/>
      <c r="J1589" s="60"/>
      <c r="K1589" s="60"/>
    </row>
    <row r="1590" spans="3:11" x14ac:dyDescent="0.2">
      <c r="C1590" s="60"/>
      <c r="F1590" s="60"/>
      <c r="H1590" s="60"/>
      <c r="J1590" s="60"/>
      <c r="K1590" s="60"/>
    </row>
    <row r="1591" spans="3:11" x14ac:dyDescent="0.2">
      <c r="C1591" s="60"/>
      <c r="F1591" s="60"/>
      <c r="H1591" s="60"/>
      <c r="J1591" s="60"/>
      <c r="K1591" s="60"/>
    </row>
    <row r="1592" spans="3:11" x14ac:dyDescent="0.2">
      <c r="C1592" s="60"/>
      <c r="F1592" s="60"/>
      <c r="H1592" s="60"/>
      <c r="J1592" s="60"/>
      <c r="K1592" s="60"/>
    </row>
    <row r="1593" spans="3:11" x14ac:dyDescent="0.2">
      <c r="C1593" s="60"/>
      <c r="F1593" s="60"/>
      <c r="H1593" s="60"/>
      <c r="J1593" s="60"/>
      <c r="K1593" s="60"/>
    </row>
    <row r="1594" spans="3:11" x14ac:dyDescent="0.2">
      <c r="C1594" s="60"/>
      <c r="F1594" s="60"/>
      <c r="H1594" s="60"/>
      <c r="J1594" s="60"/>
      <c r="K1594" s="60"/>
    </row>
    <row r="1595" spans="3:11" x14ac:dyDescent="0.2">
      <c r="C1595" s="60"/>
      <c r="F1595" s="60"/>
      <c r="H1595" s="60"/>
      <c r="J1595" s="60"/>
      <c r="K1595" s="60"/>
    </row>
    <row r="1596" spans="3:11" x14ac:dyDescent="0.2">
      <c r="C1596" s="60"/>
      <c r="F1596" s="60"/>
      <c r="H1596" s="60"/>
      <c r="J1596" s="60"/>
      <c r="K1596" s="60"/>
    </row>
    <row r="1597" spans="3:11" x14ac:dyDescent="0.2">
      <c r="C1597" s="60"/>
      <c r="F1597" s="60"/>
      <c r="H1597" s="60"/>
      <c r="J1597" s="60"/>
      <c r="K1597" s="60"/>
    </row>
    <row r="1598" spans="3:11" x14ac:dyDescent="0.2">
      <c r="C1598" s="60"/>
      <c r="F1598" s="60"/>
      <c r="H1598" s="60"/>
      <c r="J1598" s="60"/>
      <c r="K1598" s="60"/>
    </row>
    <row r="1599" spans="3:11" x14ac:dyDescent="0.2">
      <c r="C1599" s="60"/>
      <c r="F1599" s="60"/>
      <c r="H1599" s="60"/>
      <c r="J1599" s="60"/>
      <c r="K1599" s="60"/>
    </row>
    <row r="1600" spans="3:11" x14ac:dyDescent="0.2">
      <c r="C1600" s="60"/>
      <c r="F1600" s="60"/>
      <c r="H1600" s="60"/>
      <c r="J1600" s="60"/>
      <c r="K1600" s="60"/>
    </row>
    <row r="1601" spans="3:11" x14ac:dyDescent="0.2">
      <c r="C1601" s="60"/>
      <c r="F1601" s="60"/>
      <c r="H1601" s="60"/>
      <c r="J1601" s="60"/>
      <c r="K1601" s="60"/>
    </row>
    <row r="1602" spans="3:11" x14ac:dyDescent="0.2">
      <c r="C1602" s="60"/>
      <c r="F1602" s="60"/>
      <c r="H1602" s="60"/>
      <c r="J1602" s="60"/>
      <c r="K1602" s="60"/>
    </row>
    <row r="1603" spans="3:11" x14ac:dyDescent="0.2">
      <c r="C1603" s="60"/>
      <c r="F1603" s="60"/>
      <c r="H1603" s="60"/>
      <c r="J1603" s="60"/>
      <c r="K1603" s="60"/>
    </row>
    <row r="1604" spans="3:11" x14ac:dyDescent="0.2">
      <c r="C1604" s="60"/>
      <c r="F1604" s="60"/>
      <c r="H1604" s="60"/>
      <c r="J1604" s="60"/>
      <c r="K1604" s="60"/>
    </row>
    <row r="1605" spans="3:11" x14ac:dyDescent="0.2">
      <c r="C1605" s="60"/>
      <c r="F1605" s="60"/>
      <c r="H1605" s="60"/>
      <c r="J1605" s="60"/>
      <c r="K1605" s="60"/>
    </row>
    <row r="1606" spans="3:11" x14ac:dyDescent="0.2">
      <c r="C1606" s="60"/>
      <c r="F1606" s="60"/>
      <c r="H1606" s="60"/>
      <c r="J1606" s="60"/>
      <c r="K1606" s="60"/>
    </row>
    <row r="1607" spans="3:11" x14ac:dyDescent="0.2">
      <c r="C1607" s="60"/>
      <c r="F1607" s="60"/>
      <c r="H1607" s="60"/>
      <c r="J1607" s="60"/>
      <c r="K1607" s="60"/>
    </row>
    <row r="1608" spans="3:11" x14ac:dyDescent="0.2">
      <c r="C1608" s="60"/>
      <c r="F1608" s="60"/>
      <c r="H1608" s="60"/>
      <c r="J1608" s="60"/>
      <c r="K1608" s="60"/>
    </row>
    <row r="1609" spans="3:11" x14ac:dyDescent="0.2">
      <c r="C1609" s="60"/>
      <c r="F1609" s="60"/>
      <c r="H1609" s="60"/>
      <c r="J1609" s="60"/>
      <c r="K1609" s="60"/>
    </row>
    <row r="1610" spans="3:11" x14ac:dyDescent="0.2">
      <c r="C1610" s="60"/>
      <c r="F1610" s="60"/>
      <c r="H1610" s="60"/>
      <c r="J1610" s="60"/>
      <c r="K1610" s="60"/>
    </row>
    <row r="1611" spans="3:11" x14ac:dyDescent="0.2">
      <c r="C1611" s="60"/>
      <c r="F1611" s="60"/>
      <c r="H1611" s="60"/>
      <c r="J1611" s="60"/>
      <c r="K1611" s="60"/>
    </row>
    <row r="1612" spans="3:11" x14ac:dyDescent="0.2">
      <c r="C1612" s="60"/>
      <c r="F1612" s="60"/>
      <c r="H1612" s="60"/>
      <c r="J1612" s="60"/>
      <c r="K1612" s="60"/>
    </row>
    <row r="1613" spans="3:11" x14ac:dyDescent="0.2">
      <c r="C1613" s="60"/>
      <c r="F1613" s="60"/>
      <c r="H1613" s="60"/>
      <c r="J1613" s="60"/>
      <c r="K1613" s="60"/>
    </row>
    <row r="1614" spans="3:11" x14ac:dyDescent="0.2">
      <c r="C1614" s="60"/>
      <c r="F1614" s="60"/>
      <c r="H1614" s="60"/>
      <c r="J1614" s="60"/>
      <c r="K1614" s="60"/>
    </row>
    <row r="1615" spans="3:11" x14ac:dyDescent="0.2">
      <c r="C1615" s="60"/>
      <c r="F1615" s="60"/>
      <c r="H1615" s="60"/>
      <c r="J1615" s="60"/>
      <c r="K1615" s="60"/>
    </row>
    <row r="1616" spans="3:11" x14ac:dyDescent="0.2">
      <c r="C1616" s="60"/>
      <c r="F1616" s="60"/>
      <c r="H1616" s="60"/>
      <c r="J1616" s="60"/>
      <c r="K1616" s="60"/>
    </row>
    <row r="1617" spans="3:11" x14ac:dyDescent="0.2">
      <c r="C1617" s="60"/>
      <c r="F1617" s="60"/>
      <c r="H1617" s="60"/>
      <c r="J1617" s="60"/>
      <c r="K1617" s="60"/>
    </row>
    <row r="1618" spans="3:11" x14ac:dyDescent="0.2">
      <c r="C1618" s="60"/>
      <c r="F1618" s="60"/>
      <c r="H1618" s="60"/>
      <c r="J1618" s="60"/>
      <c r="K1618" s="60"/>
    </row>
    <row r="1619" spans="3:11" x14ac:dyDescent="0.2">
      <c r="C1619" s="60"/>
      <c r="F1619" s="60"/>
      <c r="H1619" s="60"/>
      <c r="J1619" s="60"/>
      <c r="K1619" s="60"/>
    </row>
    <row r="1620" spans="3:11" x14ac:dyDescent="0.2">
      <c r="C1620" s="60"/>
      <c r="F1620" s="60"/>
      <c r="H1620" s="60"/>
      <c r="J1620" s="60"/>
      <c r="K1620" s="60"/>
    </row>
    <row r="1621" spans="3:11" x14ac:dyDescent="0.2">
      <c r="C1621" s="60"/>
      <c r="F1621" s="60"/>
      <c r="H1621" s="60"/>
      <c r="J1621" s="60"/>
      <c r="K1621" s="60"/>
    </row>
    <row r="1622" spans="3:11" x14ac:dyDescent="0.2">
      <c r="C1622" s="60"/>
      <c r="F1622" s="60"/>
      <c r="H1622" s="60"/>
      <c r="J1622" s="60"/>
      <c r="K1622" s="60"/>
    </row>
    <row r="1623" spans="3:11" x14ac:dyDescent="0.2">
      <c r="C1623" s="60"/>
      <c r="F1623" s="60"/>
      <c r="H1623" s="60"/>
      <c r="J1623" s="60"/>
      <c r="K1623" s="60"/>
    </row>
    <row r="1624" spans="3:11" x14ac:dyDescent="0.2">
      <c r="C1624" s="60"/>
      <c r="F1624" s="60"/>
      <c r="H1624" s="60"/>
      <c r="J1624" s="60"/>
      <c r="K1624" s="60"/>
    </row>
    <row r="1625" spans="3:11" x14ac:dyDescent="0.2">
      <c r="C1625" s="60"/>
      <c r="F1625" s="60"/>
      <c r="H1625" s="60"/>
      <c r="J1625" s="60"/>
      <c r="K1625" s="60"/>
    </row>
    <row r="1626" spans="3:11" x14ac:dyDescent="0.2">
      <c r="C1626" s="60"/>
      <c r="F1626" s="60"/>
      <c r="H1626" s="60"/>
      <c r="J1626" s="60"/>
      <c r="K1626" s="60"/>
    </row>
    <row r="1627" spans="3:11" x14ac:dyDescent="0.2">
      <c r="C1627" s="60"/>
      <c r="F1627" s="60"/>
      <c r="H1627" s="60"/>
      <c r="J1627" s="60"/>
      <c r="K1627" s="60"/>
    </row>
    <row r="1628" spans="3:11" x14ac:dyDescent="0.2">
      <c r="C1628" s="60"/>
      <c r="F1628" s="60"/>
      <c r="H1628" s="60"/>
      <c r="J1628" s="60"/>
      <c r="K1628" s="60"/>
    </row>
    <row r="1629" spans="3:11" x14ac:dyDescent="0.2">
      <c r="C1629" s="60"/>
      <c r="F1629" s="60"/>
      <c r="H1629" s="60"/>
      <c r="J1629" s="60"/>
      <c r="K1629" s="60"/>
    </row>
    <row r="1630" spans="3:11" x14ac:dyDescent="0.2">
      <c r="C1630" s="60"/>
      <c r="F1630" s="60"/>
      <c r="H1630" s="60"/>
      <c r="J1630" s="60"/>
      <c r="K1630" s="60"/>
    </row>
    <row r="1631" spans="3:11" x14ac:dyDescent="0.2">
      <c r="C1631" s="60"/>
      <c r="F1631" s="60"/>
      <c r="H1631" s="60"/>
      <c r="J1631" s="60"/>
      <c r="K1631" s="60"/>
    </row>
    <row r="1632" spans="3:11" x14ac:dyDescent="0.2">
      <c r="C1632" s="60"/>
      <c r="F1632" s="60"/>
      <c r="H1632" s="60"/>
      <c r="J1632" s="60"/>
      <c r="K1632" s="60"/>
    </row>
    <row r="1633" spans="3:11" x14ac:dyDescent="0.2">
      <c r="C1633" s="60"/>
      <c r="F1633" s="60"/>
      <c r="H1633" s="60"/>
      <c r="J1633" s="60"/>
      <c r="K1633" s="60"/>
    </row>
    <row r="1634" spans="3:11" x14ac:dyDescent="0.2">
      <c r="C1634" s="60"/>
      <c r="F1634" s="60"/>
      <c r="H1634" s="60"/>
      <c r="J1634" s="60"/>
      <c r="K1634" s="60"/>
    </row>
    <row r="1635" spans="3:11" x14ac:dyDescent="0.2">
      <c r="C1635" s="60"/>
      <c r="F1635" s="60"/>
      <c r="H1635" s="60"/>
      <c r="J1635" s="60"/>
      <c r="K1635" s="60"/>
    </row>
    <row r="1636" spans="3:11" x14ac:dyDescent="0.2">
      <c r="C1636" s="60"/>
      <c r="F1636" s="60"/>
      <c r="H1636" s="60"/>
      <c r="J1636" s="60"/>
      <c r="K1636" s="60"/>
    </row>
    <row r="1637" spans="3:11" x14ac:dyDescent="0.2">
      <c r="C1637" s="60"/>
      <c r="F1637" s="60"/>
      <c r="H1637" s="60"/>
      <c r="J1637" s="60"/>
      <c r="K1637" s="60"/>
    </row>
    <row r="1638" spans="3:11" x14ac:dyDescent="0.2">
      <c r="C1638" s="60"/>
      <c r="F1638" s="60"/>
      <c r="H1638" s="60"/>
      <c r="J1638" s="60"/>
      <c r="K1638" s="60"/>
    </row>
    <row r="1639" spans="3:11" x14ac:dyDescent="0.2">
      <c r="C1639" s="60"/>
      <c r="F1639" s="60"/>
      <c r="H1639" s="60"/>
      <c r="J1639" s="60"/>
      <c r="K1639" s="60"/>
    </row>
    <row r="1640" spans="3:11" x14ac:dyDescent="0.2">
      <c r="C1640" s="60"/>
      <c r="F1640" s="60"/>
      <c r="H1640" s="60"/>
      <c r="J1640" s="60"/>
      <c r="K1640" s="60"/>
    </row>
    <row r="1641" spans="3:11" x14ac:dyDescent="0.2">
      <c r="C1641" s="60"/>
      <c r="F1641" s="60"/>
      <c r="H1641" s="60"/>
      <c r="J1641" s="60"/>
      <c r="K1641" s="60"/>
    </row>
    <row r="1642" spans="3:11" x14ac:dyDescent="0.2">
      <c r="C1642" s="60"/>
      <c r="F1642" s="60"/>
      <c r="H1642" s="60"/>
      <c r="J1642" s="60"/>
      <c r="K1642" s="60"/>
    </row>
    <row r="1643" spans="3:11" x14ac:dyDescent="0.2">
      <c r="C1643" s="60"/>
      <c r="F1643" s="60"/>
      <c r="H1643" s="60"/>
      <c r="J1643" s="60"/>
      <c r="K1643" s="60"/>
    </row>
    <row r="1644" spans="3:11" x14ac:dyDescent="0.2">
      <c r="C1644" s="60"/>
      <c r="F1644" s="60"/>
      <c r="H1644" s="60"/>
      <c r="J1644" s="60"/>
      <c r="K1644" s="60"/>
    </row>
    <row r="1645" spans="3:11" x14ac:dyDescent="0.2">
      <c r="C1645" s="60"/>
      <c r="F1645" s="60"/>
      <c r="H1645" s="60"/>
      <c r="J1645" s="60"/>
      <c r="K1645" s="60"/>
    </row>
    <row r="1646" spans="3:11" x14ac:dyDescent="0.2">
      <c r="C1646" s="60"/>
      <c r="F1646" s="60"/>
      <c r="H1646" s="60"/>
      <c r="J1646" s="60"/>
      <c r="K1646" s="60"/>
    </row>
    <row r="1647" spans="3:11" x14ac:dyDescent="0.2">
      <c r="C1647" s="60"/>
      <c r="F1647" s="60"/>
      <c r="H1647" s="60"/>
      <c r="J1647" s="60"/>
      <c r="K1647" s="60"/>
    </row>
    <row r="1648" spans="3:11" x14ac:dyDescent="0.2">
      <c r="C1648" s="60"/>
      <c r="F1648" s="60"/>
      <c r="H1648" s="60"/>
      <c r="J1648" s="60"/>
      <c r="K1648" s="60"/>
    </row>
    <row r="1649" spans="3:11" x14ac:dyDescent="0.2">
      <c r="C1649" s="60"/>
      <c r="F1649" s="60"/>
      <c r="H1649" s="60"/>
      <c r="J1649" s="60"/>
      <c r="K1649" s="60"/>
    </row>
    <row r="1650" spans="3:11" x14ac:dyDescent="0.2">
      <c r="C1650" s="60"/>
      <c r="F1650" s="60"/>
      <c r="H1650" s="60"/>
      <c r="J1650" s="60"/>
      <c r="K1650" s="60"/>
    </row>
    <row r="1651" spans="3:11" x14ac:dyDescent="0.2">
      <c r="C1651" s="60"/>
      <c r="F1651" s="60"/>
      <c r="H1651" s="60"/>
      <c r="J1651" s="60"/>
      <c r="K1651" s="60"/>
    </row>
    <row r="1652" spans="3:11" x14ac:dyDescent="0.2">
      <c r="C1652" s="60"/>
      <c r="F1652" s="60"/>
      <c r="H1652" s="60"/>
      <c r="J1652" s="60"/>
      <c r="K1652" s="60"/>
    </row>
    <row r="1653" spans="3:11" x14ac:dyDescent="0.2">
      <c r="C1653" s="60"/>
      <c r="F1653" s="60"/>
      <c r="H1653" s="60"/>
      <c r="J1653" s="60"/>
      <c r="K1653" s="60"/>
    </row>
    <row r="1654" spans="3:11" x14ac:dyDescent="0.2">
      <c r="C1654" s="60"/>
      <c r="F1654" s="60"/>
      <c r="H1654" s="60"/>
      <c r="J1654" s="60"/>
      <c r="K1654" s="60"/>
    </row>
    <row r="1655" spans="3:11" x14ac:dyDescent="0.2">
      <c r="C1655" s="60"/>
      <c r="F1655" s="60"/>
      <c r="H1655" s="60"/>
      <c r="J1655" s="60"/>
      <c r="K1655" s="60"/>
    </row>
    <row r="1656" spans="3:11" x14ac:dyDescent="0.2">
      <c r="C1656" s="60"/>
      <c r="F1656" s="60"/>
      <c r="H1656" s="60"/>
      <c r="J1656" s="60"/>
      <c r="K1656" s="60"/>
    </row>
    <row r="1657" spans="3:11" x14ac:dyDescent="0.2">
      <c r="C1657" s="60"/>
      <c r="F1657" s="60"/>
      <c r="H1657" s="60"/>
      <c r="J1657" s="60"/>
      <c r="K1657" s="60"/>
    </row>
    <row r="1658" spans="3:11" x14ac:dyDescent="0.2">
      <c r="C1658" s="60"/>
      <c r="F1658" s="60"/>
      <c r="H1658" s="60"/>
      <c r="J1658" s="60"/>
      <c r="K1658" s="60"/>
    </row>
    <row r="1659" spans="3:11" x14ac:dyDescent="0.2">
      <c r="C1659" s="60"/>
      <c r="F1659" s="60"/>
      <c r="H1659" s="60"/>
      <c r="J1659" s="60"/>
      <c r="K1659" s="60"/>
    </row>
    <row r="1660" spans="3:11" x14ac:dyDescent="0.2">
      <c r="C1660" s="60"/>
      <c r="F1660" s="60"/>
      <c r="H1660" s="60"/>
      <c r="J1660" s="60"/>
      <c r="K1660" s="60"/>
    </row>
    <row r="1661" spans="3:11" x14ac:dyDescent="0.2">
      <c r="C1661" s="60"/>
      <c r="F1661" s="60"/>
      <c r="H1661" s="60"/>
      <c r="J1661" s="60"/>
      <c r="K1661" s="60"/>
    </row>
    <row r="1662" spans="3:11" x14ac:dyDescent="0.2">
      <c r="C1662" s="60"/>
      <c r="F1662" s="60"/>
      <c r="H1662" s="60"/>
      <c r="J1662" s="60"/>
      <c r="K1662" s="60"/>
    </row>
    <row r="1663" spans="3:11" x14ac:dyDescent="0.2">
      <c r="C1663" s="60"/>
      <c r="F1663" s="60"/>
      <c r="H1663" s="60"/>
      <c r="J1663" s="60"/>
      <c r="K1663" s="60"/>
    </row>
    <row r="1664" spans="3:11" x14ac:dyDescent="0.2">
      <c r="C1664" s="60"/>
      <c r="F1664" s="60"/>
      <c r="H1664" s="60"/>
      <c r="J1664" s="60"/>
      <c r="K1664" s="60"/>
    </row>
    <row r="1665" spans="3:11" x14ac:dyDescent="0.2">
      <c r="C1665" s="60"/>
      <c r="F1665" s="60"/>
      <c r="H1665" s="60"/>
      <c r="J1665" s="60"/>
      <c r="K1665" s="60"/>
    </row>
    <row r="1666" spans="3:11" x14ac:dyDescent="0.2">
      <c r="C1666" s="60"/>
      <c r="F1666" s="60"/>
      <c r="H1666" s="60"/>
      <c r="J1666" s="60"/>
      <c r="K1666" s="60"/>
    </row>
    <row r="1667" spans="3:11" x14ac:dyDescent="0.2">
      <c r="C1667" s="60"/>
      <c r="F1667" s="60"/>
      <c r="H1667" s="60"/>
      <c r="J1667" s="60"/>
      <c r="K1667" s="60"/>
    </row>
    <row r="1668" spans="3:11" x14ac:dyDescent="0.2">
      <c r="C1668" s="60"/>
      <c r="F1668" s="60"/>
      <c r="H1668" s="60"/>
      <c r="J1668" s="60"/>
      <c r="K1668" s="60"/>
    </row>
    <row r="1669" spans="3:11" x14ac:dyDescent="0.2">
      <c r="C1669" s="60"/>
      <c r="F1669" s="60"/>
      <c r="H1669" s="60"/>
      <c r="J1669" s="60"/>
      <c r="K1669" s="60"/>
    </row>
    <row r="1670" spans="3:11" x14ac:dyDescent="0.2">
      <c r="C1670" s="60"/>
      <c r="F1670" s="60"/>
      <c r="H1670" s="60"/>
      <c r="J1670" s="60"/>
      <c r="K1670" s="60"/>
    </row>
    <row r="1671" spans="3:11" x14ac:dyDescent="0.2">
      <c r="C1671" s="60"/>
      <c r="F1671" s="60"/>
      <c r="H1671" s="60"/>
      <c r="J1671" s="60"/>
      <c r="K1671" s="60"/>
    </row>
    <row r="1672" spans="3:11" x14ac:dyDescent="0.2">
      <c r="C1672" s="60"/>
      <c r="F1672" s="60"/>
      <c r="H1672" s="60"/>
      <c r="J1672" s="60"/>
      <c r="K1672" s="60"/>
    </row>
    <row r="1673" spans="3:11" x14ac:dyDescent="0.2">
      <c r="C1673" s="60"/>
      <c r="F1673" s="60"/>
      <c r="H1673" s="60"/>
      <c r="J1673" s="60"/>
      <c r="K1673" s="60"/>
    </row>
    <row r="1674" spans="3:11" x14ac:dyDescent="0.2">
      <c r="C1674" s="60"/>
      <c r="F1674" s="60"/>
      <c r="H1674" s="60"/>
      <c r="J1674" s="60"/>
      <c r="K1674" s="60"/>
    </row>
    <row r="1675" spans="3:11" x14ac:dyDescent="0.2">
      <c r="C1675" s="60"/>
      <c r="F1675" s="60"/>
      <c r="H1675" s="60"/>
      <c r="J1675" s="60"/>
      <c r="K1675" s="60"/>
    </row>
    <row r="1676" spans="3:11" x14ac:dyDescent="0.2">
      <c r="C1676" s="60"/>
      <c r="F1676" s="60"/>
      <c r="H1676" s="60"/>
      <c r="J1676" s="60"/>
      <c r="K1676" s="60"/>
    </row>
    <row r="1677" spans="3:11" x14ac:dyDescent="0.2">
      <c r="C1677" s="60"/>
      <c r="F1677" s="60"/>
      <c r="H1677" s="60"/>
      <c r="J1677" s="60"/>
      <c r="K1677" s="60"/>
    </row>
    <row r="1678" spans="3:11" x14ac:dyDescent="0.2">
      <c r="C1678" s="60"/>
      <c r="F1678" s="60"/>
      <c r="H1678" s="60"/>
      <c r="J1678" s="60"/>
      <c r="K1678" s="60"/>
    </row>
    <row r="1679" spans="3:11" x14ac:dyDescent="0.2">
      <c r="C1679" s="60"/>
      <c r="F1679" s="60"/>
      <c r="H1679" s="60"/>
      <c r="J1679" s="60"/>
      <c r="K1679" s="60"/>
    </row>
    <row r="1680" spans="3:11" x14ac:dyDescent="0.2">
      <c r="C1680" s="60"/>
      <c r="F1680" s="60"/>
      <c r="H1680" s="60"/>
      <c r="J1680" s="60"/>
      <c r="K1680" s="60"/>
    </row>
    <row r="1681" spans="3:11" x14ac:dyDescent="0.2">
      <c r="C1681" s="60"/>
      <c r="F1681" s="60"/>
      <c r="H1681" s="60"/>
      <c r="J1681" s="60"/>
      <c r="K1681" s="60"/>
    </row>
    <row r="1682" spans="3:11" x14ac:dyDescent="0.2">
      <c r="C1682" s="60"/>
      <c r="F1682" s="60"/>
      <c r="H1682" s="60"/>
      <c r="J1682" s="60"/>
      <c r="K1682" s="60"/>
    </row>
    <row r="1683" spans="3:11" x14ac:dyDescent="0.2">
      <c r="C1683" s="60"/>
      <c r="F1683" s="60"/>
      <c r="H1683" s="60"/>
      <c r="J1683" s="60"/>
      <c r="K1683" s="60"/>
    </row>
    <row r="1684" spans="3:11" x14ac:dyDescent="0.2">
      <c r="C1684" s="60"/>
      <c r="F1684" s="60"/>
      <c r="H1684" s="60"/>
      <c r="J1684" s="60"/>
      <c r="K1684" s="60"/>
    </row>
    <row r="1685" spans="3:11" x14ac:dyDescent="0.2">
      <c r="C1685" s="60"/>
      <c r="F1685" s="60"/>
      <c r="H1685" s="60"/>
      <c r="J1685" s="60"/>
      <c r="K1685" s="60"/>
    </row>
    <row r="1686" spans="3:11" x14ac:dyDescent="0.2">
      <c r="C1686" s="60"/>
      <c r="F1686" s="60"/>
      <c r="H1686" s="60"/>
      <c r="J1686" s="60"/>
      <c r="K1686" s="60"/>
    </row>
    <row r="1687" spans="3:11" x14ac:dyDescent="0.2">
      <c r="C1687" s="60"/>
      <c r="F1687" s="60"/>
      <c r="H1687" s="60"/>
      <c r="J1687" s="60"/>
      <c r="K1687" s="60"/>
    </row>
    <row r="1688" spans="3:11" x14ac:dyDescent="0.2">
      <c r="C1688" s="60"/>
      <c r="F1688" s="60"/>
      <c r="H1688" s="60"/>
      <c r="J1688" s="60"/>
      <c r="K1688" s="60"/>
    </row>
    <row r="1689" spans="3:11" x14ac:dyDescent="0.2">
      <c r="C1689" s="60"/>
      <c r="F1689" s="60"/>
      <c r="H1689" s="60"/>
      <c r="J1689" s="60"/>
      <c r="K1689" s="60"/>
    </row>
    <row r="1690" spans="3:11" x14ac:dyDescent="0.2">
      <c r="C1690" s="60"/>
      <c r="F1690" s="60"/>
      <c r="H1690" s="60"/>
      <c r="J1690" s="60"/>
      <c r="K1690" s="60"/>
    </row>
    <row r="1691" spans="3:11" x14ac:dyDescent="0.2">
      <c r="C1691" s="60"/>
      <c r="F1691" s="60"/>
      <c r="H1691" s="60"/>
      <c r="J1691" s="60"/>
      <c r="K1691" s="60"/>
    </row>
    <row r="1692" spans="3:11" x14ac:dyDescent="0.2">
      <c r="C1692" s="60"/>
      <c r="F1692" s="60"/>
      <c r="H1692" s="60"/>
      <c r="J1692" s="60"/>
      <c r="K1692" s="60"/>
    </row>
    <row r="1693" spans="3:11" x14ac:dyDescent="0.2">
      <c r="C1693" s="60"/>
      <c r="F1693" s="60"/>
      <c r="H1693" s="60"/>
      <c r="J1693" s="60"/>
      <c r="K1693" s="60"/>
    </row>
    <row r="1694" spans="3:11" x14ac:dyDescent="0.2">
      <c r="C1694" s="60"/>
      <c r="F1694" s="60"/>
      <c r="H1694" s="60"/>
      <c r="J1694" s="60"/>
      <c r="K1694" s="60"/>
    </row>
    <row r="1695" spans="3:11" x14ac:dyDescent="0.2">
      <c r="C1695" s="60"/>
      <c r="F1695" s="60"/>
      <c r="H1695" s="60"/>
      <c r="J1695" s="60"/>
      <c r="K1695" s="60"/>
    </row>
    <row r="1696" spans="3:11" x14ac:dyDescent="0.2">
      <c r="C1696" s="60"/>
      <c r="F1696" s="60"/>
      <c r="H1696" s="60"/>
      <c r="J1696" s="60"/>
      <c r="K1696" s="60"/>
    </row>
    <row r="1697" spans="3:11" x14ac:dyDescent="0.2">
      <c r="C1697" s="60"/>
      <c r="F1697" s="60"/>
      <c r="H1697" s="60"/>
      <c r="J1697" s="60"/>
      <c r="K1697" s="60"/>
    </row>
    <row r="1698" spans="3:11" x14ac:dyDescent="0.2">
      <c r="C1698" s="60"/>
      <c r="F1698" s="60"/>
      <c r="H1698" s="60"/>
      <c r="J1698" s="60"/>
      <c r="K1698" s="60"/>
    </row>
    <row r="1699" spans="3:11" x14ac:dyDescent="0.2">
      <c r="C1699" s="60"/>
      <c r="F1699" s="60"/>
      <c r="H1699" s="60"/>
      <c r="J1699" s="60"/>
      <c r="K1699" s="60"/>
    </row>
    <row r="1700" spans="3:11" x14ac:dyDescent="0.2">
      <c r="C1700" s="60"/>
      <c r="F1700" s="60"/>
      <c r="H1700" s="60"/>
      <c r="J1700" s="60"/>
      <c r="K1700" s="60"/>
    </row>
    <row r="1701" spans="3:11" x14ac:dyDescent="0.2">
      <c r="C1701" s="60"/>
      <c r="F1701" s="60"/>
      <c r="H1701" s="60"/>
      <c r="J1701" s="60"/>
      <c r="K1701" s="60"/>
    </row>
    <row r="1702" spans="3:11" x14ac:dyDescent="0.2">
      <c r="C1702" s="60"/>
      <c r="F1702" s="60"/>
      <c r="H1702" s="60"/>
      <c r="J1702" s="60"/>
      <c r="K1702" s="60"/>
    </row>
    <row r="1703" spans="3:11" x14ac:dyDescent="0.2">
      <c r="C1703" s="60"/>
      <c r="F1703" s="60"/>
      <c r="H1703" s="60"/>
      <c r="J1703" s="60"/>
      <c r="K1703" s="60"/>
    </row>
    <row r="1704" spans="3:11" x14ac:dyDescent="0.2">
      <c r="C1704" s="60"/>
      <c r="F1704" s="60"/>
      <c r="H1704" s="60"/>
      <c r="J1704" s="60"/>
      <c r="K1704" s="60"/>
    </row>
    <row r="1705" spans="3:11" x14ac:dyDescent="0.2">
      <c r="C1705" s="60"/>
      <c r="F1705" s="60"/>
      <c r="H1705" s="60"/>
      <c r="J1705" s="60"/>
      <c r="K1705" s="60"/>
    </row>
    <row r="1706" spans="3:11" x14ac:dyDescent="0.2">
      <c r="C1706" s="60"/>
      <c r="F1706" s="60"/>
      <c r="H1706" s="60"/>
      <c r="J1706" s="60"/>
      <c r="K1706" s="60"/>
    </row>
    <row r="1707" spans="3:11" x14ac:dyDescent="0.2">
      <c r="C1707" s="60"/>
      <c r="F1707" s="60"/>
      <c r="H1707" s="60"/>
      <c r="J1707" s="60"/>
      <c r="K1707" s="60"/>
    </row>
    <row r="1708" spans="3:11" x14ac:dyDescent="0.2">
      <c r="C1708" s="60"/>
      <c r="F1708" s="60"/>
      <c r="H1708" s="60"/>
      <c r="J1708" s="60"/>
      <c r="K1708" s="60"/>
    </row>
    <row r="1709" spans="3:11" x14ac:dyDescent="0.2">
      <c r="C1709" s="60"/>
      <c r="F1709" s="60"/>
      <c r="H1709" s="60"/>
      <c r="J1709" s="60"/>
      <c r="K1709" s="60"/>
    </row>
    <row r="1710" spans="3:11" x14ac:dyDescent="0.2">
      <c r="C1710" s="60"/>
      <c r="F1710" s="60"/>
      <c r="H1710" s="60"/>
      <c r="J1710" s="60"/>
      <c r="K1710" s="60"/>
    </row>
    <row r="1711" spans="3:11" x14ac:dyDescent="0.2">
      <c r="C1711" s="60"/>
      <c r="F1711" s="60"/>
      <c r="H1711" s="60"/>
      <c r="J1711" s="60"/>
      <c r="K1711" s="60"/>
    </row>
    <row r="1712" spans="3:11" x14ac:dyDescent="0.2">
      <c r="C1712" s="60"/>
      <c r="F1712" s="60"/>
      <c r="H1712" s="60"/>
      <c r="J1712" s="60"/>
      <c r="K1712" s="60"/>
    </row>
    <row r="1713" spans="3:11" x14ac:dyDescent="0.2">
      <c r="C1713" s="60"/>
      <c r="F1713" s="60"/>
      <c r="H1713" s="60"/>
      <c r="J1713" s="60"/>
      <c r="K1713" s="60"/>
    </row>
    <row r="1714" spans="3:11" x14ac:dyDescent="0.2">
      <c r="C1714" s="60"/>
      <c r="F1714" s="60"/>
      <c r="H1714" s="60"/>
      <c r="J1714" s="60"/>
      <c r="K1714" s="60"/>
    </row>
    <row r="1715" spans="3:11" x14ac:dyDescent="0.2">
      <c r="C1715" s="60"/>
      <c r="F1715" s="60"/>
      <c r="H1715" s="60"/>
      <c r="J1715" s="60"/>
      <c r="K1715" s="60"/>
    </row>
    <row r="1716" spans="3:11" x14ac:dyDescent="0.2">
      <c r="C1716" s="60"/>
      <c r="F1716" s="60"/>
      <c r="H1716" s="60"/>
      <c r="J1716" s="60"/>
      <c r="K1716" s="60"/>
    </row>
    <row r="1717" spans="3:11" x14ac:dyDescent="0.2">
      <c r="C1717" s="60"/>
      <c r="F1717" s="60"/>
      <c r="H1717" s="60"/>
      <c r="J1717" s="60"/>
      <c r="K1717" s="60"/>
    </row>
    <row r="1718" spans="3:11" x14ac:dyDescent="0.2">
      <c r="C1718" s="60"/>
      <c r="F1718" s="60"/>
      <c r="H1718" s="60"/>
      <c r="J1718" s="60"/>
      <c r="K1718" s="60"/>
    </row>
    <row r="1719" spans="3:11" x14ac:dyDescent="0.2">
      <c r="C1719" s="60"/>
      <c r="F1719" s="60"/>
      <c r="H1719" s="60"/>
      <c r="J1719" s="60"/>
      <c r="K1719" s="60"/>
    </row>
    <row r="1720" spans="3:11" x14ac:dyDescent="0.2">
      <c r="C1720" s="60"/>
      <c r="F1720" s="60"/>
      <c r="H1720" s="60"/>
      <c r="J1720" s="60"/>
      <c r="K1720" s="60"/>
    </row>
    <row r="1721" spans="3:11" x14ac:dyDescent="0.2">
      <c r="C1721" s="60"/>
      <c r="F1721" s="60"/>
      <c r="H1721" s="60"/>
      <c r="J1721" s="60"/>
      <c r="K1721" s="60"/>
    </row>
    <row r="1722" spans="3:11" x14ac:dyDescent="0.2">
      <c r="C1722" s="60"/>
      <c r="F1722" s="60"/>
      <c r="H1722" s="60"/>
      <c r="J1722" s="60"/>
      <c r="K1722" s="60"/>
    </row>
    <row r="1723" spans="3:11" x14ac:dyDescent="0.2">
      <c r="C1723" s="60"/>
      <c r="F1723" s="60"/>
      <c r="H1723" s="60"/>
      <c r="J1723" s="60"/>
      <c r="K1723" s="60"/>
    </row>
    <row r="1724" spans="3:11" x14ac:dyDescent="0.2">
      <c r="C1724" s="60"/>
      <c r="F1724" s="60"/>
      <c r="H1724" s="60"/>
      <c r="J1724" s="60"/>
      <c r="K1724" s="60"/>
    </row>
    <row r="1725" spans="3:11" x14ac:dyDescent="0.2">
      <c r="C1725" s="60"/>
      <c r="F1725" s="60"/>
      <c r="H1725" s="60"/>
      <c r="J1725" s="60"/>
      <c r="K1725" s="60"/>
    </row>
    <row r="1726" spans="3:11" x14ac:dyDescent="0.2">
      <c r="C1726" s="60"/>
      <c r="F1726" s="60"/>
      <c r="H1726" s="60"/>
      <c r="J1726" s="60"/>
      <c r="K1726" s="60"/>
    </row>
    <row r="1727" spans="3:11" x14ac:dyDescent="0.2">
      <c r="C1727" s="60"/>
      <c r="F1727" s="60"/>
      <c r="H1727" s="60"/>
      <c r="J1727" s="60"/>
      <c r="K1727" s="60"/>
    </row>
    <row r="1728" spans="3:11" x14ac:dyDescent="0.2">
      <c r="C1728" s="60"/>
      <c r="F1728" s="60"/>
      <c r="H1728" s="60"/>
      <c r="J1728" s="60"/>
      <c r="K1728" s="60"/>
    </row>
    <row r="1729" spans="3:11" x14ac:dyDescent="0.2">
      <c r="C1729" s="60"/>
      <c r="F1729" s="60"/>
      <c r="H1729" s="60"/>
      <c r="J1729" s="60"/>
      <c r="K1729" s="60"/>
    </row>
    <row r="1730" spans="3:11" x14ac:dyDescent="0.2">
      <c r="C1730" s="60"/>
      <c r="F1730" s="60"/>
      <c r="H1730" s="60"/>
      <c r="J1730" s="60"/>
      <c r="K1730" s="60"/>
    </row>
    <row r="1731" spans="3:11" x14ac:dyDescent="0.2">
      <c r="C1731" s="60"/>
      <c r="F1731" s="60"/>
      <c r="H1731" s="60"/>
      <c r="J1731" s="60"/>
      <c r="K1731" s="60"/>
    </row>
    <row r="1732" spans="3:11" x14ac:dyDescent="0.2">
      <c r="C1732" s="60"/>
      <c r="F1732" s="60"/>
      <c r="H1732" s="60"/>
      <c r="J1732" s="60"/>
      <c r="K1732" s="60"/>
    </row>
    <row r="1733" spans="3:11" x14ac:dyDescent="0.2">
      <c r="C1733" s="60"/>
      <c r="F1733" s="60"/>
      <c r="H1733" s="60"/>
      <c r="J1733" s="60"/>
      <c r="K1733" s="60"/>
    </row>
    <row r="1734" spans="3:11" x14ac:dyDescent="0.2">
      <c r="C1734" s="60"/>
      <c r="F1734" s="60"/>
      <c r="H1734" s="60"/>
      <c r="J1734" s="60"/>
      <c r="K1734" s="60"/>
    </row>
    <row r="1735" spans="3:11" x14ac:dyDescent="0.2">
      <c r="C1735" s="60"/>
      <c r="F1735" s="60"/>
      <c r="H1735" s="60"/>
      <c r="J1735" s="60"/>
      <c r="K1735" s="60"/>
    </row>
    <row r="1736" spans="3:11" x14ac:dyDescent="0.2">
      <c r="C1736" s="60"/>
      <c r="F1736" s="60"/>
      <c r="H1736" s="60"/>
      <c r="J1736" s="60"/>
      <c r="K1736" s="60"/>
    </row>
    <row r="1737" spans="3:11" x14ac:dyDescent="0.2">
      <c r="C1737" s="60"/>
      <c r="F1737" s="60"/>
      <c r="H1737" s="60"/>
      <c r="J1737" s="60"/>
      <c r="K1737" s="60"/>
    </row>
    <row r="1738" spans="3:11" x14ac:dyDescent="0.2">
      <c r="C1738" s="60"/>
      <c r="F1738" s="60"/>
      <c r="H1738" s="60"/>
      <c r="J1738" s="60"/>
      <c r="K1738" s="60"/>
    </row>
    <row r="1739" spans="3:11" x14ac:dyDescent="0.2">
      <c r="C1739" s="60"/>
      <c r="F1739" s="60"/>
      <c r="H1739" s="60"/>
      <c r="J1739" s="60"/>
      <c r="K1739" s="60"/>
    </row>
    <row r="1740" spans="3:11" x14ac:dyDescent="0.2">
      <c r="C1740" s="60"/>
      <c r="F1740" s="60"/>
      <c r="H1740" s="60"/>
      <c r="J1740" s="60"/>
      <c r="K1740" s="60"/>
    </row>
    <row r="1741" spans="3:11" x14ac:dyDescent="0.2">
      <c r="C1741" s="60"/>
      <c r="F1741" s="60"/>
      <c r="H1741" s="60"/>
      <c r="J1741" s="60"/>
      <c r="K1741" s="60"/>
    </row>
    <row r="1742" spans="3:11" x14ac:dyDescent="0.2">
      <c r="C1742" s="60"/>
      <c r="F1742" s="60"/>
      <c r="H1742" s="60"/>
      <c r="J1742" s="60"/>
      <c r="K1742" s="60"/>
    </row>
    <row r="1743" spans="3:11" x14ac:dyDescent="0.2">
      <c r="C1743" s="60"/>
      <c r="F1743" s="60"/>
      <c r="H1743" s="60"/>
      <c r="J1743" s="60"/>
      <c r="K1743" s="60"/>
    </row>
    <row r="1744" spans="3:11" x14ac:dyDescent="0.2">
      <c r="C1744" s="60"/>
      <c r="F1744" s="60"/>
      <c r="H1744" s="60"/>
      <c r="J1744" s="60"/>
      <c r="K1744" s="60"/>
    </row>
    <row r="1745" spans="3:11" x14ac:dyDescent="0.2">
      <c r="C1745" s="60"/>
      <c r="F1745" s="60"/>
      <c r="H1745" s="60"/>
      <c r="J1745" s="60"/>
      <c r="K1745" s="60"/>
    </row>
    <row r="1746" spans="3:11" x14ac:dyDescent="0.2">
      <c r="C1746" s="60"/>
      <c r="F1746" s="60"/>
      <c r="H1746" s="60"/>
      <c r="J1746" s="60"/>
      <c r="K1746" s="60"/>
    </row>
    <row r="1747" spans="3:11" x14ac:dyDescent="0.2">
      <c r="C1747" s="60"/>
      <c r="F1747" s="60"/>
      <c r="H1747" s="60"/>
      <c r="J1747" s="60"/>
      <c r="K1747" s="60"/>
    </row>
    <row r="1748" spans="3:11" x14ac:dyDescent="0.2">
      <c r="C1748" s="60"/>
      <c r="F1748" s="60"/>
      <c r="H1748" s="60"/>
      <c r="J1748" s="60"/>
      <c r="K1748" s="60"/>
    </row>
    <row r="1749" spans="3:11" x14ac:dyDescent="0.2">
      <c r="C1749" s="60"/>
      <c r="F1749" s="60"/>
      <c r="H1749" s="60"/>
      <c r="J1749" s="60"/>
      <c r="K1749" s="60"/>
    </row>
    <row r="1750" spans="3:11" x14ac:dyDescent="0.2">
      <c r="C1750" s="60"/>
      <c r="F1750" s="60"/>
      <c r="H1750" s="60"/>
      <c r="J1750" s="60"/>
      <c r="K1750" s="60"/>
    </row>
    <row r="1751" spans="3:11" x14ac:dyDescent="0.2">
      <c r="C1751" s="60"/>
      <c r="F1751" s="60"/>
      <c r="H1751" s="60"/>
      <c r="J1751" s="60"/>
      <c r="K1751" s="60"/>
    </row>
    <row r="1752" spans="3:11" x14ac:dyDescent="0.2">
      <c r="C1752" s="60"/>
      <c r="F1752" s="60"/>
      <c r="H1752" s="60"/>
      <c r="J1752" s="60"/>
      <c r="K1752" s="60"/>
    </row>
    <row r="1753" spans="3:11" x14ac:dyDescent="0.2">
      <c r="C1753" s="60"/>
      <c r="F1753" s="60"/>
      <c r="H1753" s="60"/>
      <c r="J1753" s="60"/>
      <c r="K1753" s="60"/>
    </row>
    <row r="1754" spans="3:11" x14ac:dyDescent="0.2">
      <c r="C1754" s="60"/>
      <c r="F1754" s="60"/>
      <c r="H1754" s="60"/>
      <c r="J1754" s="60"/>
      <c r="K1754" s="60"/>
    </row>
    <row r="1755" spans="3:11" x14ac:dyDescent="0.2">
      <c r="C1755" s="60"/>
      <c r="F1755" s="60"/>
      <c r="H1755" s="60"/>
      <c r="J1755" s="60"/>
      <c r="K1755" s="60"/>
    </row>
    <row r="1756" spans="3:11" x14ac:dyDescent="0.2">
      <c r="C1756" s="60"/>
      <c r="F1756" s="60"/>
      <c r="H1756" s="60"/>
      <c r="J1756" s="60"/>
      <c r="K1756" s="60"/>
    </row>
    <row r="1757" spans="3:11" x14ac:dyDescent="0.2">
      <c r="C1757" s="60"/>
      <c r="F1757" s="60"/>
      <c r="H1757" s="60"/>
      <c r="J1757" s="60"/>
      <c r="K1757" s="60"/>
    </row>
    <row r="1758" spans="3:11" x14ac:dyDescent="0.2">
      <c r="C1758" s="60"/>
      <c r="F1758" s="60"/>
      <c r="H1758" s="60"/>
      <c r="J1758" s="60"/>
      <c r="K1758" s="60"/>
    </row>
    <row r="1759" spans="3:11" x14ac:dyDescent="0.2">
      <c r="C1759" s="60"/>
      <c r="F1759" s="60"/>
      <c r="H1759" s="60"/>
      <c r="J1759" s="60"/>
      <c r="K1759" s="60"/>
    </row>
    <row r="1760" spans="3:11" x14ac:dyDescent="0.2">
      <c r="C1760" s="60"/>
      <c r="F1760" s="60"/>
      <c r="H1760" s="60"/>
      <c r="J1760" s="60"/>
      <c r="K1760" s="60"/>
    </row>
    <row r="1761" spans="3:11" x14ac:dyDescent="0.2">
      <c r="C1761" s="60"/>
      <c r="F1761" s="60"/>
      <c r="H1761" s="60"/>
      <c r="J1761" s="60"/>
      <c r="K1761" s="60"/>
    </row>
    <row r="1762" spans="3:11" x14ac:dyDescent="0.2">
      <c r="C1762" s="60"/>
      <c r="F1762" s="60"/>
      <c r="H1762" s="60"/>
      <c r="J1762" s="60"/>
      <c r="K1762" s="60"/>
    </row>
    <row r="1763" spans="3:11" x14ac:dyDescent="0.2">
      <c r="C1763" s="60"/>
      <c r="F1763" s="60"/>
      <c r="H1763" s="60"/>
      <c r="J1763" s="60"/>
      <c r="K1763" s="60"/>
    </row>
    <row r="1764" spans="3:11" x14ac:dyDescent="0.2">
      <c r="C1764" s="60"/>
      <c r="F1764" s="60"/>
      <c r="H1764" s="60"/>
      <c r="J1764" s="60"/>
      <c r="K1764" s="60"/>
    </row>
    <row r="1765" spans="3:11" x14ac:dyDescent="0.2">
      <c r="C1765" s="60"/>
      <c r="F1765" s="60"/>
      <c r="H1765" s="60"/>
      <c r="J1765" s="60"/>
      <c r="K1765" s="60"/>
    </row>
    <row r="1766" spans="3:11" x14ac:dyDescent="0.2">
      <c r="C1766" s="60"/>
      <c r="F1766" s="60"/>
      <c r="H1766" s="60"/>
      <c r="J1766" s="60"/>
      <c r="K1766" s="60"/>
    </row>
    <row r="1767" spans="3:11" x14ac:dyDescent="0.2">
      <c r="C1767" s="60"/>
      <c r="F1767" s="60"/>
      <c r="H1767" s="60"/>
      <c r="J1767" s="60"/>
      <c r="K1767" s="60"/>
    </row>
    <row r="1768" spans="3:11" x14ac:dyDescent="0.2">
      <c r="C1768" s="60"/>
      <c r="F1768" s="60"/>
      <c r="H1768" s="60"/>
      <c r="J1768" s="60"/>
      <c r="K1768" s="60"/>
    </row>
    <row r="1769" spans="3:11" x14ac:dyDescent="0.2">
      <c r="C1769" s="60"/>
      <c r="F1769" s="60"/>
      <c r="H1769" s="60"/>
      <c r="J1769" s="60"/>
      <c r="K1769" s="60"/>
    </row>
    <row r="1770" spans="3:11" x14ac:dyDescent="0.2">
      <c r="C1770" s="60"/>
      <c r="F1770" s="60"/>
      <c r="H1770" s="60"/>
      <c r="J1770" s="60"/>
      <c r="K1770" s="60"/>
    </row>
    <row r="1771" spans="3:11" x14ac:dyDescent="0.2">
      <c r="C1771" s="60"/>
      <c r="F1771" s="60"/>
      <c r="H1771" s="60"/>
      <c r="J1771" s="60"/>
      <c r="K1771" s="60"/>
    </row>
    <row r="1772" spans="3:11" x14ac:dyDescent="0.2">
      <c r="C1772" s="60"/>
      <c r="F1772" s="60"/>
      <c r="H1772" s="60"/>
      <c r="J1772" s="60"/>
      <c r="K1772" s="60"/>
    </row>
    <row r="1773" spans="3:11" x14ac:dyDescent="0.2">
      <c r="C1773" s="60"/>
      <c r="F1773" s="60"/>
      <c r="H1773" s="60"/>
      <c r="J1773" s="60"/>
      <c r="K1773" s="60"/>
    </row>
    <row r="1774" spans="3:11" x14ac:dyDescent="0.2">
      <c r="C1774" s="60"/>
      <c r="F1774" s="60"/>
      <c r="H1774" s="60"/>
      <c r="J1774" s="60"/>
      <c r="K1774" s="60"/>
    </row>
    <row r="1775" spans="3:11" x14ac:dyDescent="0.2">
      <c r="C1775" s="60"/>
      <c r="F1775" s="60"/>
      <c r="H1775" s="60"/>
      <c r="J1775" s="60"/>
      <c r="K1775" s="60"/>
    </row>
    <row r="1776" spans="3:11" x14ac:dyDescent="0.2">
      <c r="C1776" s="60"/>
      <c r="F1776" s="60"/>
      <c r="H1776" s="60"/>
      <c r="J1776" s="60"/>
      <c r="K1776" s="60"/>
    </row>
    <row r="1777" spans="3:11" x14ac:dyDescent="0.2">
      <c r="C1777" s="60"/>
      <c r="F1777" s="60"/>
      <c r="H1777" s="60"/>
      <c r="J1777" s="60"/>
      <c r="K1777" s="60"/>
    </row>
    <row r="1778" spans="3:11" x14ac:dyDescent="0.2">
      <c r="C1778" s="60"/>
      <c r="F1778" s="60"/>
      <c r="H1778" s="60"/>
      <c r="J1778" s="60"/>
      <c r="K1778" s="60"/>
    </row>
    <row r="1779" spans="3:11" x14ac:dyDescent="0.2">
      <c r="C1779" s="60"/>
      <c r="F1779" s="60"/>
      <c r="H1779" s="60"/>
      <c r="J1779" s="60"/>
      <c r="K1779" s="60"/>
    </row>
    <row r="1780" spans="3:11" x14ac:dyDescent="0.2">
      <c r="C1780" s="60"/>
      <c r="F1780" s="60"/>
      <c r="H1780" s="60"/>
      <c r="J1780" s="60"/>
      <c r="K1780" s="60"/>
    </row>
    <row r="1781" spans="3:11" x14ac:dyDescent="0.2">
      <c r="C1781" s="60"/>
      <c r="F1781" s="60"/>
      <c r="H1781" s="60"/>
      <c r="J1781" s="60"/>
      <c r="K1781" s="60"/>
    </row>
    <row r="1782" spans="3:11" x14ac:dyDescent="0.2">
      <c r="C1782" s="60"/>
      <c r="F1782" s="60"/>
      <c r="H1782" s="60"/>
      <c r="J1782" s="60"/>
      <c r="K1782" s="60"/>
    </row>
    <row r="1783" spans="3:11" x14ac:dyDescent="0.2">
      <c r="C1783" s="60"/>
      <c r="F1783" s="60"/>
      <c r="H1783" s="60"/>
      <c r="J1783" s="60"/>
      <c r="K1783" s="60"/>
    </row>
    <row r="1784" spans="3:11" x14ac:dyDescent="0.2">
      <c r="C1784" s="60"/>
      <c r="F1784" s="60"/>
      <c r="H1784" s="60"/>
      <c r="J1784" s="60"/>
      <c r="K1784" s="60"/>
    </row>
    <row r="1785" spans="3:11" x14ac:dyDescent="0.2">
      <c r="C1785" s="60"/>
      <c r="F1785" s="60"/>
      <c r="H1785" s="60"/>
      <c r="J1785" s="60"/>
      <c r="K1785" s="60"/>
    </row>
    <row r="1786" spans="3:11" x14ac:dyDescent="0.2">
      <c r="C1786" s="60"/>
      <c r="F1786" s="60"/>
      <c r="H1786" s="60"/>
      <c r="J1786" s="60"/>
      <c r="K1786" s="60"/>
    </row>
    <row r="1787" spans="3:11" x14ac:dyDescent="0.2">
      <c r="C1787" s="60"/>
      <c r="F1787" s="60"/>
      <c r="H1787" s="60"/>
      <c r="J1787" s="60"/>
      <c r="K1787" s="60"/>
    </row>
    <row r="1788" spans="3:11" x14ac:dyDescent="0.2">
      <c r="C1788" s="60"/>
      <c r="F1788" s="60"/>
      <c r="H1788" s="60"/>
      <c r="J1788" s="60"/>
      <c r="K1788" s="60"/>
    </row>
    <row r="1789" spans="3:11" x14ac:dyDescent="0.2">
      <c r="C1789" s="60"/>
      <c r="F1789" s="60"/>
      <c r="H1789" s="60"/>
      <c r="J1789" s="60"/>
      <c r="K1789" s="60"/>
    </row>
    <row r="1790" spans="3:11" x14ac:dyDescent="0.2">
      <c r="C1790" s="60"/>
      <c r="F1790" s="60"/>
      <c r="H1790" s="60"/>
      <c r="J1790" s="60"/>
      <c r="K1790" s="60"/>
    </row>
    <row r="1791" spans="3:11" x14ac:dyDescent="0.2">
      <c r="C1791" s="60"/>
      <c r="F1791" s="60"/>
      <c r="H1791" s="60"/>
      <c r="J1791" s="60"/>
      <c r="K1791" s="60"/>
    </row>
    <row r="1792" spans="3:11" x14ac:dyDescent="0.2">
      <c r="C1792" s="60"/>
      <c r="F1792" s="60"/>
      <c r="H1792" s="60"/>
      <c r="J1792" s="60"/>
      <c r="K1792" s="60"/>
    </row>
    <row r="1793" spans="3:11" x14ac:dyDescent="0.2">
      <c r="C1793" s="60"/>
      <c r="F1793" s="60"/>
      <c r="H1793" s="60"/>
      <c r="J1793" s="60"/>
      <c r="K1793" s="60"/>
    </row>
    <row r="1794" spans="3:11" x14ac:dyDescent="0.2">
      <c r="C1794" s="60"/>
      <c r="F1794" s="60"/>
      <c r="H1794" s="60"/>
      <c r="J1794" s="60"/>
      <c r="K1794" s="60"/>
    </row>
    <row r="1795" spans="3:11" x14ac:dyDescent="0.2">
      <c r="C1795" s="60"/>
      <c r="F1795" s="60"/>
      <c r="H1795" s="60"/>
      <c r="J1795" s="60"/>
      <c r="K1795" s="60"/>
    </row>
    <row r="1796" spans="3:11" x14ac:dyDescent="0.2">
      <c r="C1796" s="60"/>
      <c r="F1796" s="60"/>
      <c r="H1796" s="60"/>
      <c r="J1796" s="60"/>
      <c r="K1796" s="60"/>
    </row>
    <row r="1797" spans="3:11" x14ac:dyDescent="0.2">
      <c r="C1797" s="60"/>
      <c r="F1797" s="60"/>
      <c r="H1797" s="60"/>
      <c r="J1797" s="60"/>
      <c r="K1797" s="60"/>
    </row>
    <row r="1798" spans="3:11" x14ac:dyDescent="0.2">
      <c r="C1798" s="60"/>
      <c r="F1798" s="60"/>
      <c r="H1798" s="60"/>
      <c r="J1798" s="60"/>
      <c r="K1798" s="60"/>
    </row>
    <row r="1799" spans="3:11" x14ac:dyDescent="0.2">
      <c r="C1799" s="60"/>
      <c r="F1799" s="60"/>
      <c r="H1799" s="60"/>
      <c r="J1799" s="60"/>
      <c r="K1799" s="60"/>
    </row>
    <row r="1800" spans="3:11" x14ac:dyDescent="0.2">
      <c r="C1800" s="60"/>
      <c r="F1800" s="60"/>
      <c r="H1800" s="60"/>
      <c r="J1800" s="60"/>
      <c r="K1800" s="60"/>
    </row>
    <row r="1801" spans="3:11" x14ac:dyDescent="0.2">
      <c r="C1801" s="60"/>
      <c r="F1801" s="60"/>
      <c r="H1801" s="60"/>
      <c r="J1801" s="60"/>
      <c r="K1801" s="60"/>
    </row>
    <row r="1802" spans="3:11" x14ac:dyDescent="0.2">
      <c r="C1802" s="60"/>
      <c r="F1802" s="60"/>
      <c r="H1802" s="60"/>
      <c r="J1802" s="60"/>
      <c r="K1802" s="60"/>
    </row>
    <row r="1803" spans="3:11" x14ac:dyDescent="0.2">
      <c r="C1803" s="60"/>
      <c r="F1803" s="60"/>
      <c r="H1803" s="60"/>
      <c r="J1803" s="60"/>
      <c r="K1803" s="60"/>
    </row>
    <row r="1804" spans="3:11" x14ac:dyDescent="0.2">
      <c r="C1804" s="60"/>
      <c r="F1804" s="60"/>
      <c r="H1804" s="60"/>
      <c r="J1804" s="60"/>
      <c r="K1804" s="60"/>
    </row>
    <row r="1805" spans="3:11" x14ac:dyDescent="0.2">
      <c r="C1805" s="60"/>
      <c r="F1805" s="60"/>
      <c r="H1805" s="60"/>
      <c r="J1805" s="60"/>
      <c r="K1805" s="60"/>
    </row>
    <row r="1806" spans="3:11" x14ac:dyDescent="0.2">
      <c r="C1806" s="60"/>
      <c r="F1806" s="60"/>
      <c r="H1806" s="60"/>
      <c r="J1806" s="60"/>
      <c r="K1806" s="60"/>
    </row>
    <row r="1807" spans="3:11" x14ac:dyDescent="0.2">
      <c r="C1807" s="60"/>
      <c r="F1807" s="60"/>
      <c r="H1807" s="60"/>
      <c r="J1807" s="60"/>
      <c r="K1807" s="60"/>
    </row>
    <row r="1808" spans="3:11" x14ac:dyDescent="0.2">
      <c r="C1808" s="60"/>
      <c r="F1808" s="60"/>
      <c r="H1808" s="60"/>
      <c r="J1808" s="60"/>
      <c r="K1808" s="60"/>
    </row>
    <row r="1809" spans="3:11" x14ac:dyDescent="0.2">
      <c r="C1809" s="60"/>
      <c r="F1809" s="60"/>
      <c r="H1809" s="60"/>
      <c r="J1809" s="60"/>
      <c r="K1809" s="60"/>
    </row>
    <row r="1810" spans="3:11" x14ac:dyDescent="0.2">
      <c r="C1810" s="60"/>
      <c r="F1810" s="60"/>
      <c r="H1810" s="60"/>
      <c r="J1810" s="60"/>
      <c r="K1810" s="60"/>
    </row>
    <row r="1811" spans="3:11" x14ac:dyDescent="0.2">
      <c r="C1811" s="60"/>
      <c r="F1811" s="60"/>
      <c r="H1811" s="60"/>
      <c r="J1811" s="60"/>
      <c r="K1811" s="60"/>
    </row>
    <row r="1812" spans="3:11" x14ac:dyDescent="0.2">
      <c r="C1812" s="60"/>
      <c r="F1812" s="60"/>
      <c r="H1812" s="60"/>
      <c r="J1812" s="60"/>
      <c r="K1812" s="60"/>
    </row>
    <row r="1813" spans="3:11" x14ac:dyDescent="0.2">
      <c r="C1813" s="60"/>
      <c r="F1813" s="60"/>
      <c r="H1813" s="60"/>
      <c r="J1813" s="60"/>
      <c r="K1813" s="60"/>
    </row>
    <row r="1814" spans="3:11" x14ac:dyDescent="0.2">
      <c r="C1814" s="60"/>
      <c r="F1814" s="60"/>
      <c r="H1814" s="60"/>
      <c r="J1814" s="60"/>
      <c r="K1814" s="60"/>
    </row>
    <row r="1815" spans="3:11" x14ac:dyDescent="0.2">
      <c r="C1815" s="60"/>
      <c r="F1815" s="60"/>
      <c r="H1815" s="60"/>
      <c r="J1815" s="60"/>
      <c r="K1815" s="60"/>
    </row>
    <row r="1816" spans="3:11" x14ac:dyDescent="0.2">
      <c r="C1816" s="60"/>
      <c r="F1816" s="60"/>
      <c r="H1816" s="60"/>
      <c r="J1816" s="60"/>
      <c r="K1816" s="60"/>
    </row>
    <row r="1817" spans="3:11" x14ac:dyDescent="0.2">
      <c r="C1817" s="60"/>
      <c r="F1817" s="60"/>
      <c r="H1817" s="60"/>
      <c r="J1817" s="60"/>
      <c r="K1817" s="60"/>
    </row>
    <row r="1818" spans="3:11" x14ac:dyDescent="0.2">
      <c r="C1818" s="60"/>
      <c r="F1818" s="60"/>
      <c r="H1818" s="60"/>
      <c r="J1818" s="60"/>
      <c r="K1818" s="60"/>
    </row>
    <row r="1819" spans="3:11" x14ac:dyDescent="0.2">
      <c r="C1819" s="60"/>
      <c r="F1819" s="60"/>
      <c r="H1819" s="60"/>
      <c r="J1819" s="60"/>
      <c r="K1819" s="60"/>
    </row>
    <row r="1820" spans="3:11" x14ac:dyDescent="0.2">
      <c r="C1820" s="60"/>
      <c r="F1820" s="60"/>
      <c r="H1820" s="60"/>
      <c r="J1820" s="60"/>
      <c r="K1820" s="60"/>
    </row>
    <row r="1821" spans="3:11" x14ac:dyDescent="0.2">
      <c r="C1821" s="60"/>
      <c r="F1821" s="60"/>
      <c r="H1821" s="60"/>
      <c r="J1821" s="60"/>
      <c r="K1821" s="60"/>
    </row>
    <row r="1822" spans="3:11" x14ac:dyDescent="0.2">
      <c r="C1822" s="60"/>
      <c r="F1822" s="60"/>
      <c r="H1822" s="60"/>
      <c r="J1822" s="60"/>
      <c r="K1822" s="60"/>
    </row>
    <row r="1823" spans="3:11" x14ac:dyDescent="0.2">
      <c r="C1823" s="60"/>
      <c r="F1823" s="60"/>
      <c r="H1823" s="60"/>
      <c r="J1823" s="60"/>
      <c r="K1823" s="60"/>
    </row>
    <row r="1824" spans="3:11" x14ac:dyDescent="0.2">
      <c r="C1824" s="60"/>
      <c r="F1824" s="60"/>
      <c r="H1824" s="60"/>
      <c r="J1824" s="60"/>
      <c r="K1824" s="60"/>
    </row>
    <row r="1825" spans="3:11" x14ac:dyDescent="0.2">
      <c r="C1825" s="60"/>
      <c r="F1825" s="60"/>
      <c r="H1825" s="60"/>
      <c r="J1825" s="60"/>
      <c r="K1825" s="60"/>
    </row>
    <row r="1826" spans="3:11" x14ac:dyDescent="0.2">
      <c r="C1826" s="60"/>
      <c r="F1826" s="60"/>
      <c r="H1826" s="60"/>
      <c r="J1826" s="60"/>
      <c r="K1826" s="60"/>
    </row>
    <row r="1827" spans="3:11" x14ac:dyDescent="0.2">
      <c r="C1827" s="60"/>
      <c r="F1827" s="60"/>
      <c r="H1827" s="60"/>
      <c r="J1827" s="60"/>
      <c r="K1827" s="60"/>
    </row>
    <row r="1828" spans="3:11" x14ac:dyDescent="0.2">
      <c r="C1828" s="60"/>
      <c r="F1828" s="60"/>
      <c r="H1828" s="60"/>
      <c r="J1828" s="60"/>
      <c r="K1828" s="60"/>
    </row>
    <row r="1829" spans="3:11" x14ac:dyDescent="0.2">
      <c r="C1829" s="60"/>
      <c r="F1829" s="60"/>
      <c r="H1829" s="60"/>
      <c r="J1829" s="60"/>
      <c r="K1829" s="60"/>
    </row>
    <row r="1830" spans="3:11" x14ac:dyDescent="0.2">
      <c r="C1830" s="60"/>
      <c r="F1830" s="60"/>
      <c r="H1830" s="60"/>
      <c r="J1830" s="60"/>
      <c r="K1830" s="60"/>
    </row>
    <row r="1831" spans="3:11" x14ac:dyDescent="0.2">
      <c r="C1831" s="60"/>
      <c r="F1831" s="60"/>
      <c r="H1831" s="60"/>
      <c r="J1831" s="60"/>
      <c r="K1831" s="60"/>
    </row>
    <row r="1832" spans="3:11" x14ac:dyDescent="0.2">
      <c r="C1832" s="60"/>
      <c r="F1832" s="60"/>
      <c r="H1832" s="60"/>
      <c r="J1832" s="60"/>
      <c r="K1832" s="60"/>
    </row>
    <row r="1833" spans="3:11" x14ac:dyDescent="0.2">
      <c r="C1833" s="60"/>
      <c r="F1833" s="60"/>
      <c r="H1833" s="60"/>
      <c r="J1833" s="60"/>
      <c r="K1833" s="60"/>
    </row>
    <row r="1834" spans="3:11" x14ac:dyDescent="0.2">
      <c r="C1834" s="60"/>
      <c r="F1834" s="60"/>
      <c r="H1834" s="60"/>
      <c r="J1834" s="60"/>
      <c r="K1834" s="60"/>
    </row>
    <row r="1835" spans="3:11" x14ac:dyDescent="0.2">
      <c r="C1835" s="60"/>
      <c r="F1835" s="60"/>
      <c r="H1835" s="60"/>
      <c r="J1835" s="60"/>
      <c r="K1835" s="60"/>
    </row>
    <row r="1836" spans="3:11" x14ac:dyDescent="0.2">
      <c r="C1836" s="60"/>
      <c r="F1836" s="60"/>
      <c r="H1836" s="60"/>
      <c r="J1836" s="60"/>
      <c r="K1836" s="60"/>
    </row>
    <row r="1837" spans="3:11" x14ac:dyDescent="0.2">
      <c r="C1837" s="60"/>
      <c r="F1837" s="60"/>
      <c r="H1837" s="60"/>
      <c r="J1837" s="60"/>
      <c r="K1837" s="60"/>
    </row>
    <row r="1838" spans="3:11" x14ac:dyDescent="0.2">
      <c r="C1838" s="60"/>
      <c r="F1838" s="60"/>
      <c r="H1838" s="60"/>
      <c r="J1838" s="60"/>
      <c r="K1838" s="60"/>
    </row>
    <row r="1839" spans="3:11" x14ac:dyDescent="0.2">
      <c r="C1839" s="60"/>
      <c r="F1839" s="60"/>
      <c r="H1839" s="60"/>
      <c r="J1839" s="60"/>
      <c r="K1839" s="60"/>
    </row>
    <row r="1840" spans="3:11" x14ac:dyDescent="0.2">
      <c r="C1840" s="60"/>
      <c r="F1840" s="60"/>
      <c r="H1840" s="60"/>
      <c r="J1840" s="60"/>
      <c r="K1840" s="60"/>
    </row>
    <row r="1841" spans="3:11" x14ac:dyDescent="0.2">
      <c r="C1841" s="60"/>
      <c r="F1841" s="60"/>
      <c r="H1841" s="60"/>
      <c r="J1841" s="60"/>
      <c r="K1841" s="60"/>
    </row>
    <row r="1842" spans="3:11" x14ac:dyDescent="0.2">
      <c r="C1842" s="60"/>
      <c r="F1842" s="60"/>
      <c r="H1842" s="60"/>
      <c r="J1842" s="60"/>
      <c r="K1842" s="60"/>
    </row>
    <row r="1843" spans="3:11" x14ac:dyDescent="0.2">
      <c r="C1843" s="60"/>
      <c r="F1843" s="60"/>
      <c r="H1843" s="60"/>
      <c r="J1843" s="60"/>
      <c r="K1843" s="60"/>
    </row>
    <row r="1844" spans="3:11" x14ac:dyDescent="0.2">
      <c r="C1844" s="60"/>
      <c r="F1844" s="60"/>
      <c r="H1844" s="60"/>
      <c r="J1844" s="60"/>
      <c r="K1844" s="60"/>
    </row>
    <row r="1845" spans="3:11" x14ac:dyDescent="0.2">
      <c r="C1845" s="60"/>
      <c r="F1845" s="60"/>
      <c r="H1845" s="60"/>
      <c r="J1845" s="60"/>
      <c r="K1845" s="60"/>
    </row>
    <row r="1846" spans="3:11" x14ac:dyDescent="0.2">
      <c r="C1846" s="60"/>
      <c r="F1846" s="60"/>
      <c r="H1846" s="60"/>
      <c r="J1846" s="60"/>
      <c r="K1846" s="60"/>
    </row>
    <row r="1847" spans="3:11" x14ac:dyDescent="0.2">
      <c r="C1847" s="60"/>
      <c r="F1847" s="60"/>
      <c r="H1847" s="60"/>
      <c r="J1847" s="60"/>
      <c r="K1847" s="60"/>
    </row>
    <row r="1848" spans="3:11" x14ac:dyDescent="0.2">
      <c r="C1848" s="60"/>
      <c r="F1848" s="60"/>
      <c r="H1848" s="60"/>
      <c r="J1848" s="60"/>
      <c r="K1848" s="60"/>
    </row>
    <row r="1849" spans="3:11" x14ac:dyDescent="0.2">
      <c r="C1849" s="60"/>
      <c r="F1849" s="60"/>
      <c r="H1849" s="60"/>
      <c r="J1849" s="60"/>
      <c r="K1849" s="60"/>
    </row>
    <row r="1850" spans="3:11" x14ac:dyDescent="0.2">
      <c r="C1850" s="60"/>
      <c r="F1850" s="60"/>
      <c r="H1850" s="60"/>
      <c r="J1850" s="60"/>
      <c r="K1850" s="60"/>
    </row>
    <row r="1851" spans="3:11" x14ac:dyDescent="0.2">
      <c r="C1851" s="60"/>
      <c r="F1851" s="60"/>
      <c r="H1851" s="60"/>
      <c r="J1851" s="60"/>
      <c r="K1851" s="60"/>
    </row>
    <row r="1852" spans="3:11" x14ac:dyDescent="0.2">
      <c r="C1852" s="60"/>
      <c r="F1852" s="60"/>
      <c r="H1852" s="60"/>
      <c r="J1852" s="60"/>
      <c r="K1852" s="60"/>
    </row>
    <row r="1853" spans="3:11" x14ac:dyDescent="0.2">
      <c r="C1853" s="60"/>
      <c r="F1853" s="60"/>
      <c r="H1853" s="60"/>
      <c r="J1853" s="60"/>
      <c r="K1853" s="60"/>
    </row>
    <row r="1854" spans="3:11" x14ac:dyDescent="0.2">
      <c r="C1854" s="60"/>
      <c r="F1854" s="60"/>
      <c r="H1854" s="60"/>
      <c r="J1854" s="60"/>
      <c r="K1854" s="60"/>
    </row>
    <row r="1855" spans="3:11" x14ac:dyDescent="0.2">
      <c r="C1855" s="60"/>
      <c r="F1855" s="60"/>
      <c r="H1855" s="60"/>
      <c r="J1855" s="60"/>
      <c r="K1855" s="60"/>
    </row>
    <row r="1856" spans="3:11" x14ac:dyDescent="0.2">
      <c r="C1856" s="60"/>
      <c r="F1856" s="60"/>
      <c r="H1856" s="60"/>
      <c r="J1856" s="60"/>
      <c r="K1856" s="60"/>
    </row>
    <row r="1857" spans="3:11" x14ac:dyDescent="0.2">
      <c r="C1857" s="60"/>
      <c r="F1857" s="60"/>
      <c r="H1857" s="60"/>
      <c r="J1857" s="60"/>
      <c r="K1857" s="60"/>
    </row>
    <row r="1858" spans="3:11" x14ac:dyDescent="0.2">
      <c r="C1858" s="60"/>
      <c r="F1858" s="60"/>
      <c r="H1858" s="60"/>
      <c r="J1858" s="60"/>
      <c r="K1858" s="60"/>
    </row>
    <row r="1859" spans="3:11" x14ac:dyDescent="0.2">
      <c r="C1859" s="60"/>
      <c r="F1859" s="60"/>
      <c r="H1859" s="60"/>
      <c r="J1859" s="60"/>
      <c r="K1859" s="60"/>
    </row>
    <row r="1860" spans="3:11" x14ac:dyDescent="0.2">
      <c r="C1860" s="60"/>
      <c r="F1860" s="60"/>
      <c r="H1860" s="60"/>
      <c r="J1860" s="60"/>
      <c r="K1860" s="60"/>
    </row>
    <row r="1861" spans="3:11" x14ac:dyDescent="0.2">
      <c r="C1861" s="60"/>
      <c r="F1861" s="60"/>
      <c r="H1861" s="60"/>
      <c r="J1861" s="60"/>
      <c r="K1861" s="60"/>
    </row>
    <row r="1862" spans="3:11" x14ac:dyDescent="0.2">
      <c r="C1862" s="60"/>
      <c r="F1862" s="60"/>
      <c r="H1862" s="60"/>
      <c r="J1862" s="60"/>
      <c r="K1862" s="60"/>
    </row>
    <row r="1863" spans="3:11" x14ac:dyDescent="0.2">
      <c r="C1863" s="60"/>
      <c r="F1863" s="60"/>
      <c r="H1863" s="60"/>
      <c r="J1863" s="60"/>
      <c r="K1863" s="60"/>
    </row>
    <row r="1864" spans="3:11" x14ac:dyDescent="0.2">
      <c r="C1864" s="60"/>
      <c r="F1864" s="60"/>
      <c r="H1864" s="60"/>
      <c r="J1864" s="60"/>
      <c r="K1864" s="60"/>
    </row>
    <row r="1865" spans="3:11" x14ac:dyDescent="0.2">
      <c r="C1865" s="60"/>
      <c r="F1865" s="60"/>
      <c r="H1865" s="60"/>
      <c r="J1865" s="60"/>
      <c r="K1865" s="60"/>
    </row>
    <row r="1866" spans="3:11" x14ac:dyDescent="0.2">
      <c r="C1866" s="60"/>
      <c r="F1866" s="60"/>
      <c r="H1866" s="60"/>
      <c r="J1866" s="60"/>
      <c r="K1866" s="60"/>
    </row>
    <row r="1867" spans="3:11" x14ac:dyDescent="0.2">
      <c r="C1867" s="60"/>
      <c r="F1867" s="60"/>
      <c r="H1867" s="60"/>
      <c r="J1867" s="60"/>
      <c r="K1867" s="60"/>
    </row>
    <row r="1868" spans="3:11" x14ac:dyDescent="0.2">
      <c r="C1868" s="60"/>
      <c r="F1868" s="60"/>
      <c r="H1868" s="60"/>
      <c r="J1868" s="60"/>
      <c r="K1868" s="60"/>
    </row>
    <row r="1869" spans="3:11" x14ac:dyDescent="0.2">
      <c r="C1869" s="60"/>
      <c r="F1869" s="60"/>
      <c r="H1869" s="60"/>
      <c r="J1869" s="60"/>
      <c r="K1869" s="60"/>
    </row>
    <row r="1870" spans="3:11" x14ac:dyDescent="0.2">
      <c r="C1870" s="60"/>
      <c r="F1870" s="60"/>
      <c r="H1870" s="60"/>
      <c r="J1870" s="60"/>
      <c r="K1870" s="60"/>
    </row>
    <row r="1871" spans="3:11" x14ac:dyDescent="0.2">
      <c r="C1871" s="60"/>
      <c r="F1871" s="60"/>
      <c r="H1871" s="60"/>
      <c r="J1871" s="60"/>
      <c r="K1871" s="60"/>
    </row>
    <row r="1872" spans="3:11" x14ac:dyDescent="0.2">
      <c r="C1872" s="60"/>
      <c r="F1872" s="60"/>
      <c r="H1872" s="60"/>
      <c r="J1872" s="60"/>
      <c r="K1872" s="60"/>
    </row>
    <row r="1873" spans="3:11" x14ac:dyDescent="0.2">
      <c r="C1873" s="60"/>
      <c r="F1873" s="60"/>
      <c r="H1873" s="60"/>
      <c r="J1873" s="60"/>
      <c r="K1873" s="60"/>
    </row>
    <row r="1874" spans="3:11" x14ac:dyDescent="0.2">
      <c r="C1874" s="60"/>
      <c r="F1874" s="60"/>
      <c r="H1874" s="60"/>
      <c r="J1874" s="60"/>
      <c r="K1874" s="60"/>
    </row>
    <row r="1875" spans="3:11" x14ac:dyDescent="0.2">
      <c r="C1875" s="60"/>
      <c r="F1875" s="60"/>
      <c r="H1875" s="60"/>
      <c r="J1875" s="60"/>
      <c r="K1875" s="60"/>
    </row>
    <row r="1876" spans="3:11" x14ac:dyDescent="0.2">
      <c r="C1876" s="60"/>
      <c r="F1876" s="60"/>
      <c r="H1876" s="60"/>
      <c r="J1876" s="60"/>
      <c r="K1876" s="60"/>
    </row>
    <row r="1877" spans="3:11" x14ac:dyDescent="0.2">
      <c r="C1877" s="60"/>
      <c r="F1877" s="60"/>
      <c r="H1877" s="60"/>
      <c r="J1877" s="60"/>
      <c r="K1877" s="60"/>
    </row>
    <row r="1878" spans="3:11" x14ac:dyDescent="0.2">
      <c r="C1878" s="60"/>
      <c r="F1878" s="60"/>
      <c r="H1878" s="60"/>
      <c r="J1878" s="60"/>
      <c r="K1878" s="60"/>
    </row>
    <row r="1879" spans="3:11" x14ac:dyDescent="0.2">
      <c r="C1879" s="60"/>
      <c r="F1879" s="60"/>
      <c r="H1879" s="60"/>
      <c r="J1879" s="60"/>
      <c r="K1879" s="60"/>
    </row>
    <row r="1880" spans="3:11" x14ac:dyDescent="0.2">
      <c r="C1880" s="60"/>
      <c r="F1880" s="60"/>
      <c r="H1880" s="60"/>
      <c r="J1880" s="60"/>
      <c r="K1880" s="60"/>
    </row>
    <row r="1881" spans="3:11" x14ac:dyDescent="0.2">
      <c r="C1881" s="60"/>
      <c r="F1881" s="60"/>
      <c r="H1881" s="60"/>
      <c r="J1881" s="60"/>
      <c r="K1881" s="60"/>
    </row>
    <row r="1882" spans="3:11" x14ac:dyDescent="0.2">
      <c r="C1882" s="60"/>
      <c r="F1882" s="60"/>
      <c r="H1882" s="60"/>
      <c r="J1882" s="60"/>
      <c r="K1882" s="60"/>
    </row>
    <row r="1883" spans="3:11" x14ac:dyDescent="0.2">
      <c r="C1883" s="60"/>
      <c r="F1883" s="60"/>
      <c r="H1883" s="60"/>
      <c r="J1883" s="60"/>
      <c r="K1883" s="60"/>
    </row>
    <row r="1884" spans="3:11" x14ac:dyDescent="0.2">
      <c r="C1884" s="60"/>
      <c r="F1884" s="60"/>
      <c r="H1884" s="60"/>
      <c r="J1884" s="60"/>
      <c r="K1884" s="60"/>
    </row>
    <row r="1885" spans="3:11" x14ac:dyDescent="0.2">
      <c r="C1885" s="60"/>
      <c r="F1885" s="60"/>
      <c r="H1885" s="60"/>
      <c r="J1885" s="60"/>
      <c r="K1885" s="60"/>
    </row>
    <row r="1886" spans="3:11" x14ac:dyDescent="0.2">
      <c r="C1886" s="60"/>
      <c r="F1886" s="60"/>
      <c r="H1886" s="60"/>
      <c r="J1886" s="60"/>
      <c r="K1886" s="60"/>
    </row>
    <row r="1887" spans="3:11" x14ac:dyDescent="0.2">
      <c r="C1887" s="60"/>
      <c r="F1887" s="60"/>
      <c r="H1887" s="60"/>
      <c r="J1887" s="60"/>
      <c r="K1887" s="60"/>
    </row>
    <row r="1888" spans="3:11" x14ac:dyDescent="0.2">
      <c r="C1888" s="60"/>
      <c r="F1888" s="60"/>
      <c r="H1888" s="60"/>
      <c r="J1888" s="60"/>
      <c r="K1888" s="60"/>
    </row>
    <row r="1889" spans="3:11" x14ac:dyDescent="0.2">
      <c r="C1889" s="60"/>
      <c r="F1889" s="60"/>
      <c r="H1889" s="60"/>
      <c r="J1889" s="60"/>
      <c r="K1889" s="60"/>
    </row>
    <row r="1890" spans="3:11" x14ac:dyDescent="0.2">
      <c r="C1890" s="60"/>
      <c r="F1890" s="60"/>
      <c r="H1890" s="60"/>
      <c r="J1890" s="60"/>
      <c r="K1890" s="60"/>
    </row>
    <row r="1891" spans="3:11" x14ac:dyDescent="0.2">
      <c r="C1891" s="60"/>
      <c r="F1891" s="60"/>
      <c r="H1891" s="60"/>
      <c r="J1891" s="60"/>
      <c r="K1891" s="60"/>
    </row>
    <row r="1892" spans="3:11" x14ac:dyDescent="0.2">
      <c r="C1892" s="60"/>
      <c r="F1892" s="60"/>
      <c r="H1892" s="60"/>
      <c r="J1892" s="60"/>
      <c r="K1892" s="60"/>
    </row>
    <row r="1893" spans="3:11" x14ac:dyDescent="0.2">
      <c r="C1893" s="60"/>
      <c r="F1893" s="60"/>
      <c r="H1893" s="60"/>
      <c r="J1893" s="60"/>
      <c r="K1893" s="60"/>
    </row>
    <row r="1894" spans="3:11" x14ac:dyDescent="0.2">
      <c r="C1894" s="60"/>
      <c r="F1894" s="60"/>
      <c r="H1894" s="60"/>
      <c r="J1894" s="60"/>
      <c r="K1894" s="60"/>
    </row>
    <row r="1895" spans="3:11" x14ac:dyDescent="0.2">
      <c r="C1895" s="60"/>
      <c r="F1895" s="60"/>
      <c r="H1895" s="60"/>
      <c r="J1895" s="60"/>
      <c r="K1895" s="60"/>
    </row>
    <row r="1896" spans="3:11" x14ac:dyDescent="0.2">
      <c r="C1896" s="60"/>
      <c r="F1896" s="60"/>
      <c r="H1896" s="60"/>
      <c r="J1896" s="60"/>
      <c r="K1896" s="60"/>
    </row>
    <row r="1897" spans="3:11" x14ac:dyDescent="0.2">
      <c r="C1897" s="60"/>
      <c r="F1897" s="60"/>
      <c r="H1897" s="60"/>
      <c r="J1897" s="60"/>
      <c r="K1897" s="60"/>
    </row>
    <row r="1898" spans="3:11" x14ac:dyDescent="0.2">
      <c r="C1898" s="60"/>
      <c r="F1898" s="60"/>
      <c r="H1898" s="60"/>
      <c r="J1898" s="60"/>
      <c r="K1898" s="60"/>
    </row>
    <row r="1899" spans="3:11" x14ac:dyDescent="0.2">
      <c r="C1899" s="60"/>
      <c r="F1899" s="60"/>
      <c r="H1899" s="60"/>
      <c r="J1899" s="60"/>
      <c r="K1899" s="60"/>
    </row>
    <row r="1900" spans="3:11" x14ac:dyDescent="0.2">
      <c r="C1900" s="60"/>
      <c r="F1900" s="60"/>
      <c r="H1900" s="60"/>
      <c r="J1900" s="60"/>
      <c r="K1900" s="60"/>
    </row>
    <row r="1901" spans="3:11" x14ac:dyDescent="0.2">
      <c r="C1901" s="60"/>
      <c r="F1901" s="60"/>
      <c r="H1901" s="60"/>
      <c r="J1901" s="60"/>
      <c r="K1901" s="60"/>
    </row>
    <row r="1902" spans="3:11" x14ac:dyDescent="0.2">
      <c r="C1902" s="60"/>
      <c r="F1902" s="60"/>
      <c r="H1902" s="60"/>
      <c r="J1902" s="60"/>
      <c r="K1902" s="60"/>
    </row>
    <row r="1903" spans="3:11" x14ac:dyDescent="0.2">
      <c r="C1903" s="60"/>
      <c r="F1903" s="60"/>
      <c r="H1903" s="60"/>
      <c r="J1903" s="60"/>
      <c r="K1903" s="60"/>
    </row>
    <row r="1904" spans="3:11" x14ac:dyDescent="0.2">
      <c r="C1904" s="60"/>
      <c r="F1904" s="60"/>
      <c r="H1904" s="60"/>
      <c r="J1904" s="60"/>
      <c r="K1904" s="60"/>
    </row>
    <row r="1905" spans="3:11" x14ac:dyDescent="0.2">
      <c r="C1905" s="60"/>
      <c r="F1905" s="60"/>
      <c r="H1905" s="60"/>
      <c r="J1905" s="60"/>
      <c r="K1905" s="60"/>
    </row>
    <row r="1906" spans="3:11" x14ac:dyDescent="0.2">
      <c r="C1906" s="60"/>
      <c r="F1906" s="60"/>
      <c r="H1906" s="60"/>
      <c r="J1906" s="60"/>
      <c r="K1906" s="60"/>
    </row>
    <row r="1907" spans="3:11" x14ac:dyDescent="0.2">
      <c r="C1907" s="60"/>
      <c r="F1907" s="60"/>
      <c r="H1907" s="60"/>
      <c r="J1907" s="60"/>
      <c r="K1907" s="60"/>
    </row>
    <row r="1908" spans="3:11" x14ac:dyDescent="0.2">
      <c r="C1908" s="60"/>
      <c r="F1908" s="60"/>
      <c r="H1908" s="60"/>
      <c r="J1908" s="60"/>
      <c r="K1908" s="60"/>
    </row>
    <row r="1909" spans="3:11" x14ac:dyDescent="0.2">
      <c r="C1909" s="60"/>
      <c r="F1909" s="60"/>
      <c r="H1909" s="60"/>
      <c r="J1909" s="60"/>
      <c r="K1909" s="60"/>
    </row>
    <row r="1910" spans="3:11" x14ac:dyDescent="0.2">
      <c r="C1910" s="60"/>
      <c r="F1910" s="60"/>
      <c r="H1910" s="60"/>
      <c r="J1910" s="60"/>
      <c r="K1910" s="60"/>
    </row>
    <row r="1911" spans="3:11" x14ac:dyDescent="0.2">
      <c r="C1911" s="60"/>
      <c r="F1911" s="60"/>
      <c r="H1911" s="60"/>
      <c r="J1911" s="60"/>
      <c r="K1911" s="60"/>
    </row>
    <row r="1912" spans="3:11" x14ac:dyDescent="0.2">
      <c r="C1912" s="60"/>
      <c r="F1912" s="60"/>
      <c r="H1912" s="60"/>
      <c r="J1912" s="60"/>
      <c r="K1912" s="60"/>
    </row>
    <row r="1913" spans="3:11" x14ac:dyDescent="0.2">
      <c r="C1913" s="60"/>
      <c r="F1913" s="60"/>
      <c r="H1913" s="60"/>
      <c r="J1913" s="60"/>
      <c r="K1913" s="60"/>
    </row>
    <row r="1914" spans="3:11" x14ac:dyDescent="0.2">
      <c r="C1914" s="60"/>
      <c r="F1914" s="60"/>
      <c r="H1914" s="60"/>
      <c r="J1914" s="60"/>
      <c r="K1914" s="60"/>
    </row>
    <row r="1915" spans="3:11" x14ac:dyDescent="0.2">
      <c r="C1915" s="60"/>
      <c r="F1915" s="60"/>
      <c r="H1915" s="60"/>
      <c r="J1915" s="60"/>
      <c r="K1915" s="60"/>
    </row>
    <row r="1916" spans="3:11" x14ac:dyDescent="0.2">
      <c r="C1916" s="60"/>
      <c r="F1916" s="60"/>
      <c r="H1916" s="60"/>
      <c r="J1916" s="60"/>
      <c r="K1916" s="60"/>
    </row>
    <row r="1917" spans="3:11" x14ac:dyDescent="0.2">
      <c r="C1917" s="60"/>
      <c r="F1917" s="60"/>
      <c r="H1917" s="60"/>
      <c r="J1917" s="60"/>
      <c r="K1917" s="60"/>
    </row>
    <row r="1918" spans="3:11" x14ac:dyDescent="0.2">
      <c r="C1918" s="60"/>
      <c r="F1918" s="60"/>
      <c r="H1918" s="60"/>
      <c r="J1918" s="60"/>
      <c r="K1918" s="60"/>
    </row>
    <row r="1919" spans="3:11" x14ac:dyDescent="0.2">
      <c r="C1919" s="60"/>
      <c r="F1919" s="60"/>
      <c r="H1919" s="60"/>
      <c r="J1919" s="60"/>
      <c r="K1919" s="60"/>
    </row>
    <row r="1920" spans="3:11" x14ac:dyDescent="0.2">
      <c r="C1920" s="60"/>
      <c r="F1920" s="60"/>
      <c r="H1920" s="60"/>
      <c r="J1920" s="60"/>
      <c r="K1920" s="60"/>
    </row>
    <row r="1921" spans="3:11" x14ac:dyDescent="0.2">
      <c r="C1921" s="60"/>
      <c r="F1921" s="60"/>
      <c r="H1921" s="60"/>
      <c r="J1921" s="60"/>
      <c r="K1921" s="60"/>
    </row>
    <row r="1922" spans="3:11" x14ac:dyDescent="0.2">
      <c r="C1922" s="60"/>
      <c r="F1922" s="60"/>
      <c r="H1922" s="60"/>
      <c r="J1922" s="60"/>
      <c r="K1922" s="60"/>
    </row>
    <row r="1923" spans="3:11" x14ac:dyDescent="0.2">
      <c r="C1923" s="60"/>
      <c r="F1923" s="60"/>
      <c r="H1923" s="60"/>
      <c r="J1923" s="60"/>
      <c r="K1923" s="60"/>
    </row>
    <row r="1924" spans="3:11" x14ac:dyDescent="0.2">
      <c r="C1924" s="60"/>
      <c r="F1924" s="60"/>
      <c r="H1924" s="60"/>
      <c r="J1924" s="60"/>
      <c r="K1924" s="60"/>
    </row>
    <row r="1925" spans="3:11" x14ac:dyDescent="0.2">
      <c r="C1925" s="60"/>
      <c r="F1925" s="60"/>
      <c r="H1925" s="60"/>
      <c r="J1925" s="60"/>
      <c r="K1925" s="60"/>
    </row>
    <row r="1926" spans="3:11" x14ac:dyDescent="0.2">
      <c r="C1926" s="60"/>
      <c r="F1926" s="60"/>
      <c r="H1926" s="60"/>
      <c r="J1926" s="60"/>
      <c r="K1926" s="60"/>
    </row>
    <row r="1927" spans="3:11" x14ac:dyDescent="0.2">
      <c r="C1927" s="60"/>
      <c r="F1927" s="60"/>
      <c r="H1927" s="60"/>
      <c r="J1927" s="60"/>
      <c r="K1927" s="60"/>
    </row>
    <row r="1928" spans="3:11" x14ac:dyDescent="0.2">
      <c r="C1928" s="60"/>
      <c r="F1928" s="60"/>
      <c r="H1928" s="60"/>
      <c r="J1928" s="60"/>
      <c r="K1928" s="60"/>
    </row>
    <row r="1929" spans="3:11" x14ac:dyDescent="0.2">
      <c r="C1929" s="60"/>
      <c r="F1929" s="60"/>
      <c r="H1929" s="60"/>
      <c r="J1929" s="60"/>
      <c r="K1929" s="60"/>
    </row>
    <row r="1930" spans="3:11" x14ac:dyDescent="0.2">
      <c r="C1930" s="60"/>
      <c r="F1930" s="60"/>
      <c r="H1930" s="60"/>
      <c r="J1930" s="60"/>
      <c r="K1930" s="60"/>
    </row>
    <row r="1931" spans="3:11" x14ac:dyDescent="0.2">
      <c r="C1931" s="60"/>
      <c r="F1931" s="60"/>
      <c r="H1931" s="60"/>
      <c r="J1931" s="60"/>
      <c r="K1931" s="60"/>
    </row>
    <row r="1932" spans="3:11" x14ac:dyDescent="0.2">
      <c r="C1932" s="60"/>
      <c r="F1932" s="60"/>
      <c r="H1932" s="60"/>
      <c r="J1932" s="60"/>
      <c r="K1932" s="60"/>
    </row>
    <row r="1933" spans="3:11" x14ac:dyDescent="0.2">
      <c r="C1933" s="60"/>
      <c r="F1933" s="60"/>
      <c r="H1933" s="60"/>
      <c r="J1933" s="60"/>
      <c r="K1933" s="60"/>
    </row>
    <row r="1934" spans="3:11" x14ac:dyDescent="0.2">
      <c r="C1934" s="60"/>
      <c r="F1934" s="60"/>
      <c r="H1934" s="60"/>
      <c r="J1934" s="60"/>
      <c r="K1934" s="60"/>
    </row>
    <row r="1935" spans="3:11" x14ac:dyDescent="0.2">
      <c r="C1935" s="60"/>
      <c r="F1935" s="60"/>
      <c r="H1935" s="60"/>
      <c r="J1935" s="60"/>
      <c r="K1935" s="60"/>
    </row>
    <row r="1936" spans="3:11" x14ac:dyDescent="0.2">
      <c r="C1936" s="60"/>
      <c r="F1936" s="60"/>
      <c r="H1936" s="60"/>
      <c r="J1936" s="60"/>
      <c r="K1936" s="60"/>
    </row>
    <row r="1937" spans="3:11" x14ac:dyDescent="0.2">
      <c r="C1937" s="60"/>
      <c r="F1937" s="60"/>
      <c r="H1937" s="60"/>
      <c r="J1937" s="60"/>
      <c r="K1937" s="60"/>
    </row>
    <row r="1938" spans="3:11" x14ac:dyDescent="0.2">
      <c r="C1938" s="60"/>
      <c r="F1938" s="60"/>
      <c r="H1938" s="60"/>
      <c r="J1938" s="60"/>
      <c r="K1938" s="60"/>
    </row>
    <row r="1939" spans="3:11" x14ac:dyDescent="0.2">
      <c r="C1939" s="60"/>
      <c r="F1939" s="60"/>
      <c r="H1939" s="60"/>
      <c r="J1939" s="60"/>
      <c r="K1939" s="60"/>
    </row>
    <row r="1940" spans="3:11" x14ac:dyDescent="0.2">
      <c r="C1940" s="60"/>
      <c r="F1940" s="60"/>
      <c r="H1940" s="60"/>
      <c r="J1940" s="60"/>
      <c r="K1940" s="60"/>
    </row>
    <row r="1941" spans="3:11" x14ac:dyDescent="0.2">
      <c r="C1941" s="60"/>
      <c r="F1941" s="60"/>
      <c r="H1941" s="60"/>
      <c r="J1941" s="60"/>
      <c r="K1941" s="60"/>
    </row>
    <row r="1942" spans="3:11" x14ac:dyDescent="0.2">
      <c r="C1942" s="60"/>
      <c r="F1942" s="60"/>
      <c r="H1942" s="60"/>
      <c r="J1942" s="60"/>
      <c r="K1942" s="60"/>
    </row>
    <row r="1943" spans="3:11" x14ac:dyDescent="0.2">
      <c r="C1943" s="60"/>
      <c r="F1943" s="60"/>
      <c r="H1943" s="60"/>
      <c r="J1943" s="60"/>
      <c r="K1943" s="60"/>
    </row>
    <row r="1944" spans="3:11" x14ac:dyDescent="0.2">
      <c r="C1944" s="60"/>
      <c r="F1944" s="60"/>
      <c r="H1944" s="60"/>
      <c r="J1944" s="60"/>
      <c r="K1944" s="60"/>
    </row>
    <row r="1945" spans="3:11" x14ac:dyDescent="0.2">
      <c r="C1945" s="60"/>
      <c r="F1945" s="60"/>
      <c r="H1945" s="60"/>
      <c r="J1945" s="60"/>
      <c r="K1945" s="60"/>
    </row>
    <row r="1946" spans="3:11" x14ac:dyDescent="0.2">
      <c r="C1946" s="60"/>
      <c r="F1946" s="60"/>
      <c r="H1946" s="60"/>
      <c r="J1946" s="60"/>
      <c r="K1946" s="60"/>
    </row>
    <row r="1947" spans="3:11" x14ac:dyDescent="0.2">
      <c r="C1947" s="60"/>
      <c r="F1947" s="60"/>
      <c r="H1947" s="60"/>
      <c r="J1947" s="60"/>
      <c r="K1947" s="60"/>
    </row>
    <row r="1948" spans="3:11" x14ac:dyDescent="0.2">
      <c r="C1948" s="60"/>
      <c r="F1948" s="60"/>
      <c r="H1948" s="60"/>
      <c r="J1948" s="60"/>
      <c r="K1948" s="60"/>
    </row>
    <row r="1949" spans="3:11" x14ac:dyDescent="0.2">
      <c r="C1949" s="60"/>
      <c r="F1949" s="60"/>
      <c r="H1949" s="60"/>
      <c r="J1949" s="60"/>
      <c r="K1949" s="60"/>
    </row>
    <row r="1950" spans="3:11" x14ac:dyDescent="0.2">
      <c r="C1950" s="60"/>
      <c r="F1950" s="60"/>
      <c r="H1950" s="60"/>
      <c r="J1950" s="60"/>
      <c r="K1950" s="60"/>
    </row>
    <row r="1951" spans="3:11" x14ac:dyDescent="0.2">
      <c r="C1951" s="60"/>
      <c r="F1951" s="60"/>
      <c r="H1951" s="60"/>
      <c r="J1951" s="60"/>
      <c r="K1951" s="60"/>
    </row>
    <row r="1952" spans="3:11" x14ac:dyDescent="0.2">
      <c r="C1952" s="60"/>
      <c r="F1952" s="60"/>
      <c r="H1952" s="60"/>
      <c r="J1952" s="60"/>
      <c r="K1952" s="60"/>
    </row>
    <row r="1953" spans="3:11" x14ac:dyDescent="0.2">
      <c r="C1953" s="60"/>
      <c r="F1953" s="60"/>
      <c r="H1953" s="60"/>
      <c r="J1953" s="60"/>
      <c r="K1953" s="60"/>
    </row>
    <row r="1954" spans="3:11" x14ac:dyDescent="0.2">
      <c r="C1954" s="60"/>
      <c r="F1954" s="60"/>
      <c r="H1954" s="60"/>
      <c r="J1954" s="60"/>
      <c r="K1954" s="60"/>
    </row>
    <row r="1955" spans="3:11" x14ac:dyDescent="0.2">
      <c r="C1955" s="60"/>
      <c r="F1955" s="60"/>
      <c r="H1955" s="60"/>
      <c r="J1955" s="60"/>
      <c r="K1955" s="60"/>
    </row>
    <row r="1956" spans="3:11" x14ac:dyDescent="0.2">
      <c r="C1956" s="60"/>
      <c r="F1956" s="60"/>
      <c r="H1956" s="60"/>
      <c r="J1956" s="60"/>
      <c r="K1956" s="60"/>
    </row>
    <row r="1957" spans="3:11" x14ac:dyDescent="0.2">
      <c r="C1957" s="60"/>
      <c r="F1957" s="60"/>
      <c r="H1957" s="60"/>
      <c r="J1957" s="60"/>
      <c r="K1957" s="60"/>
    </row>
    <row r="1958" spans="3:11" x14ac:dyDescent="0.2">
      <c r="C1958" s="60"/>
      <c r="F1958" s="60"/>
      <c r="H1958" s="60"/>
      <c r="J1958" s="60"/>
      <c r="K1958" s="60"/>
    </row>
    <row r="1959" spans="3:11" x14ac:dyDescent="0.2">
      <c r="C1959" s="60"/>
      <c r="F1959" s="60"/>
      <c r="H1959" s="60"/>
      <c r="J1959" s="60"/>
      <c r="K1959" s="60"/>
    </row>
    <row r="1960" spans="3:11" x14ac:dyDescent="0.2">
      <c r="C1960" s="60"/>
      <c r="F1960" s="60"/>
      <c r="H1960" s="60"/>
      <c r="J1960" s="60"/>
      <c r="K1960" s="60"/>
    </row>
    <row r="1961" spans="3:11" x14ac:dyDescent="0.2">
      <c r="C1961" s="60"/>
      <c r="F1961" s="60"/>
      <c r="H1961" s="60"/>
      <c r="J1961" s="60"/>
      <c r="K1961" s="60"/>
    </row>
    <row r="1962" spans="3:11" x14ac:dyDescent="0.2">
      <c r="C1962" s="60"/>
      <c r="F1962" s="60"/>
      <c r="H1962" s="60"/>
      <c r="J1962" s="60"/>
      <c r="K1962" s="60"/>
    </row>
    <row r="1963" spans="3:11" x14ac:dyDescent="0.2">
      <c r="C1963" s="60"/>
      <c r="F1963" s="60"/>
      <c r="H1963" s="60"/>
      <c r="J1963" s="60"/>
      <c r="K1963" s="60"/>
    </row>
    <row r="1964" spans="3:11" x14ac:dyDescent="0.2">
      <c r="C1964" s="60"/>
      <c r="F1964" s="60"/>
      <c r="H1964" s="60"/>
      <c r="J1964" s="60"/>
      <c r="K1964" s="60"/>
    </row>
    <row r="1965" spans="3:11" x14ac:dyDescent="0.2">
      <c r="C1965" s="60"/>
      <c r="F1965" s="60"/>
      <c r="H1965" s="60"/>
      <c r="J1965" s="60"/>
      <c r="K1965" s="60"/>
    </row>
    <row r="1966" spans="3:11" x14ac:dyDescent="0.2">
      <c r="C1966" s="60"/>
      <c r="F1966" s="60"/>
      <c r="H1966" s="60"/>
      <c r="J1966" s="60"/>
      <c r="K1966" s="60"/>
    </row>
    <row r="1967" spans="3:11" x14ac:dyDescent="0.2">
      <c r="C1967" s="60"/>
      <c r="F1967" s="60"/>
      <c r="H1967" s="60"/>
      <c r="J1967" s="60"/>
      <c r="K1967" s="60"/>
    </row>
    <row r="1968" spans="3:11" x14ac:dyDescent="0.2">
      <c r="C1968" s="60"/>
      <c r="F1968" s="60"/>
      <c r="H1968" s="60"/>
      <c r="J1968" s="60"/>
      <c r="K1968" s="60"/>
    </row>
    <row r="1969" spans="3:11" x14ac:dyDescent="0.2">
      <c r="C1969" s="60"/>
      <c r="F1969" s="60"/>
      <c r="H1969" s="60"/>
      <c r="J1969" s="60"/>
      <c r="K1969" s="60"/>
    </row>
    <row r="1970" spans="3:11" x14ac:dyDescent="0.2">
      <c r="C1970" s="60"/>
      <c r="F1970" s="60"/>
      <c r="H1970" s="60"/>
      <c r="J1970" s="60"/>
      <c r="K1970" s="60"/>
    </row>
    <row r="1971" spans="3:11" x14ac:dyDescent="0.2">
      <c r="C1971" s="60"/>
      <c r="F1971" s="60"/>
      <c r="H1971" s="60"/>
      <c r="J1971" s="60"/>
      <c r="K1971" s="60"/>
    </row>
    <row r="1972" spans="3:11" x14ac:dyDescent="0.2">
      <c r="C1972" s="60"/>
      <c r="F1972" s="60"/>
      <c r="H1972" s="60"/>
      <c r="J1972" s="60"/>
      <c r="K1972" s="60"/>
    </row>
    <row r="1973" spans="3:11" x14ac:dyDescent="0.2">
      <c r="C1973" s="60"/>
      <c r="F1973" s="60"/>
      <c r="H1973" s="60"/>
      <c r="J1973" s="60"/>
      <c r="K1973" s="60"/>
    </row>
    <row r="1974" spans="3:11" x14ac:dyDescent="0.2">
      <c r="C1974" s="60"/>
      <c r="F1974" s="60"/>
      <c r="H1974" s="60"/>
      <c r="J1974" s="60"/>
      <c r="K1974" s="60"/>
    </row>
    <row r="1975" spans="3:11" x14ac:dyDescent="0.2">
      <c r="C1975" s="60"/>
      <c r="F1975" s="60"/>
      <c r="H1975" s="60"/>
      <c r="J1975" s="60"/>
      <c r="K1975" s="60"/>
    </row>
    <row r="1976" spans="3:11" x14ac:dyDescent="0.2">
      <c r="C1976" s="60"/>
      <c r="F1976" s="60"/>
      <c r="H1976" s="60"/>
      <c r="J1976" s="60"/>
      <c r="K1976" s="60"/>
    </row>
    <row r="1977" spans="3:11" x14ac:dyDescent="0.2">
      <c r="C1977" s="60"/>
      <c r="F1977" s="60"/>
      <c r="H1977" s="60"/>
      <c r="J1977" s="60"/>
      <c r="K1977" s="60"/>
    </row>
    <row r="1978" spans="3:11" x14ac:dyDescent="0.2">
      <c r="C1978" s="60"/>
      <c r="F1978" s="60"/>
      <c r="H1978" s="60"/>
      <c r="J1978" s="60"/>
      <c r="K1978" s="60"/>
    </row>
    <row r="1979" spans="3:11" x14ac:dyDescent="0.2">
      <c r="C1979" s="60"/>
      <c r="F1979" s="60"/>
      <c r="H1979" s="60"/>
      <c r="J1979" s="60"/>
      <c r="K1979" s="60"/>
    </row>
    <row r="1980" spans="3:11" x14ac:dyDescent="0.2">
      <c r="C1980" s="60"/>
      <c r="F1980" s="60"/>
      <c r="H1980" s="60"/>
      <c r="J1980" s="60"/>
      <c r="K1980" s="60"/>
    </row>
    <row r="1981" spans="3:11" x14ac:dyDescent="0.2">
      <c r="C1981" s="60"/>
      <c r="F1981" s="60"/>
      <c r="H1981" s="60"/>
      <c r="J1981" s="60"/>
      <c r="K1981" s="60"/>
    </row>
    <row r="1982" spans="3:11" x14ac:dyDescent="0.2">
      <c r="C1982" s="60"/>
      <c r="F1982" s="60"/>
      <c r="H1982" s="60"/>
      <c r="J1982" s="60"/>
      <c r="K1982" s="60"/>
    </row>
    <row r="1983" spans="3:11" x14ac:dyDescent="0.2">
      <c r="C1983" s="60"/>
      <c r="F1983" s="60"/>
      <c r="H1983" s="60"/>
      <c r="J1983" s="60"/>
      <c r="K1983" s="60"/>
    </row>
    <row r="1984" spans="3:11" x14ac:dyDescent="0.2">
      <c r="C1984" s="60"/>
      <c r="F1984" s="60"/>
      <c r="H1984" s="60"/>
      <c r="J1984" s="60"/>
      <c r="K1984" s="60"/>
    </row>
    <row r="1985" spans="3:11" x14ac:dyDescent="0.2">
      <c r="C1985" s="60"/>
      <c r="F1985" s="60"/>
      <c r="H1985" s="60"/>
      <c r="J1985" s="60"/>
      <c r="K1985" s="60"/>
    </row>
    <row r="1986" spans="3:11" x14ac:dyDescent="0.2">
      <c r="C1986" s="60"/>
      <c r="F1986" s="60"/>
      <c r="H1986" s="60"/>
      <c r="J1986" s="60"/>
      <c r="K1986" s="60"/>
    </row>
    <row r="1987" spans="3:11" x14ac:dyDescent="0.2">
      <c r="C1987" s="60"/>
      <c r="F1987" s="60"/>
      <c r="H1987" s="60"/>
      <c r="J1987" s="60"/>
      <c r="K1987" s="60"/>
    </row>
    <row r="1988" spans="3:11" x14ac:dyDescent="0.2">
      <c r="C1988" s="60"/>
      <c r="F1988" s="60"/>
      <c r="H1988" s="60"/>
      <c r="J1988" s="60"/>
      <c r="K1988" s="60"/>
    </row>
    <row r="1989" spans="3:11" x14ac:dyDescent="0.2">
      <c r="C1989" s="60"/>
      <c r="F1989" s="60"/>
      <c r="H1989" s="60"/>
      <c r="J1989" s="60"/>
      <c r="K1989" s="60"/>
    </row>
    <row r="1990" spans="3:11" x14ac:dyDescent="0.2">
      <c r="C1990" s="60"/>
      <c r="F1990" s="60"/>
      <c r="H1990" s="60"/>
      <c r="J1990" s="60"/>
      <c r="K1990" s="60"/>
    </row>
    <row r="1991" spans="3:11" x14ac:dyDescent="0.2">
      <c r="C1991" s="60"/>
      <c r="F1991" s="60"/>
      <c r="H1991" s="60"/>
      <c r="J1991" s="60"/>
      <c r="K1991" s="60"/>
    </row>
    <row r="1992" spans="3:11" x14ac:dyDescent="0.2">
      <c r="C1992" s="60"/>
      <c r="F1992" s="60"/>
      <c r="H1992" s="60"/>
      <c r="J1992" s="60"/>
      <c r="K1992" s="60"/>
    </row>
    <row r="1993" spans="3:11" x14ac:dyDescent="0.2">
      <c r="C1993" s="60"/>
      <c r="F1993" s="60"/>
      <c r="H1993" s="60"/>
      <c r="J1993" s="60"/>
      <c r="K1993" s="60"/>
    </row>
    <row r="1994" spans="3:11" x14ac:dyDescent="0.2">
      <c r="C1994" s="60"/>
      <c r="F1994" s="60"/>
      <c r="H1994" s="60"/>
      <c r="J1994" s="60"/>
      <c r="K1994" s="60"/>
    </row>
    <row r="1995" spans="3:11" x14ac:dyDescent="0.2">
      <c r="C1995" s="60"/>
      <c r="F1995" s="60"/>
      <c r="H1995" s="60"/>
      <c r="J1995" s="60"/>
      <c r="K1995" s="60"/>
    </row>
    <row r="1996" spans="3:11" x14ac:dyDescent="0.2">
      <c r="C1996" s="60"/>
      <c r="F1996" s="60"/>
      <c r="H1996" s="60"/>
      <c r="J1996" s="60"/>
      <c r="K1996" s="60"/>
    </row>
    <row r="1997" spans="3:11" x14ac:dyDescent="0.2">
      <c r="C1997" s="60"/>
      <c r="F1997" s="60"/>
      <c r="H1997" s="60"/>
      <c r="J1997" s="60"/>
      <c r="K1997" s="60"/>
    </row>
    <row r="1998" spans="3:11" x14ac:dyDescent="0.2">
      <c r="C1998" s="60"/>
      <c r="F1998" s="60"/>
      <c r="H1998" s="60"/>
      <c r="J1998" s="60"/>
      <c r="K1998" s="60"/>
    </row>
    <row r="1999" spans="3:11" x14ac:dyDescent="0.2">
      <c r="C1999" s="60"/>
      <c r="F1999" s="60"/>
      <c r="H1999" s="60"/>
      <c r="J1999" s="60"/>
      <c r="K1999" s="60"/>
    </row>
    <row r="2000" spans="3:11" x14ac:dyDescent="0.2">
      <c r="C2000" s="60"/>
      <c r="F2000" s="60"/>
      <c r="H2000" s="60"/>
      <c r="J2000" s="60"/>
      <c r="K2000" s="60"/>
    </row>
    <row r="2001" spans="3:11" x14ac:dyDescent="0.2">
      <c r="C2001" s="60"/>
      <c r="F2001" s="60"/>
      <c r="H2001" s="60"/>
      <c r="J2001" s="60"/>
      <c r="K2001" s="60"/>
    </row>
    <row r="2002" spans="3:11" x14ac:dyDescent="0.2">
      <c r="C2002" s="60"/>
      <c r="F2002" s="60"/>
      <c r="H2002" s="60"/>
      <c r="J2002" s="60"/>
      <c r="K2002" s="60"/>
    </row>
    <row r="2003" spans="3:11" x14ac:dyDescent="0.2">
      <c r="C2003" s="60"/>
      <c r="F2003" s="60"/>
      <c r="H2003" s="60"/>
      <c r="J2003" s="60"/>
      <c r="K2003" s="60"/>
    </row>
    <row r="2004" spans="3:11" x14ac:dyDescent="0.2">
      <c r="C2004" s="60"/>
      <c r="F2004" s="60"/>
      <c r="H2004" s="60"/>
      <c r="J2004" s="60"/>
      <c r="K2004" s="60"/>
    </row>
    <row r="2005" spans="3:11" x14ac:dyDescent="0.2">
      <c r="C2005" s="60"/>
      <c r="F2005" s="60"/>
      <c r="H2005" s="60"/>
      <c r="J2005" s="60"/>
      <c r="K2005" s="60"/>
    </row>
    <row r="2006" spans="3:11" x14ac:dyDescent="0.2">
      <c r="C2006" s="60"/>
      <c r="F2006" s="60"/>
      <c r="H2006" s="60"/>
      <c r="J2006" s="60"/>
      <c r="K2006" s="60"/>
    </row>
    <row r="2007" spans="3:11" x14ac:dyDescent="0.2">
      <c r="C2007" s="60"/>
      <c r="F2007" s="60"/>
      <c r="H2007" s="60"/>
      <c r="J2007" s="60"/>
      <c r="K2007" s="60"/>
    </row>
    <row r="2008" spans="3:11" x14ac:dyDescent="0.2">
      <c r="C2008" s="60"/>
      <c r="F2008" s="60"/>
      <c r="H2008" s="60"/>
      <c r="J2008" s="60"/>
      <c r="K2008" s="60"/>
    </row>
    <row r="2009" spans="3:11" x14ac:dyDescent="0.2">
      <c r="C2009" s="60"/>
      <c r="F2009" s="60"/>
      <c r="H2009" s="60"/>
      <c r="J2009" s="60"/>
      <c r="K2009" s="60"/>
    </row>
    <row r="2010" spans="3:11" x14ac:dyDescent="0.2">
      <c r="C2010" s="60"/>
      <c r="F2010" s="60"/>
      <c r="H2010" s="60"/>
      <c r="J2010" s="60"/>
      <c r="K2010" s="60"/>
    </row>
    <row r="2011" spans="3:11" x14ac:dyDescent="0.2">
      <c r="C2011" s="60"/>
      <c r="F2011" s="60"/>
      <c r="H2011" s="60"/>
      <c r="J2011" s="60"/>
      <c r="K2011" s="60"/>
    </row>
    <row r="2012" spans="3:11" x14ac:dyDescent="0.2">
      <c r="C2012" s="60"/>
      <c r="F2012" s="60"/>
      <c r="H2012" s="60"/>
      <c r="J2012" s="60"/>
      <c r="K2012" s="60"/>
    </row>
    <row r="2013" spans="3:11" x14ac:dyDescent="0.2">
      <c r="C2013" s="60"/>
      <c r="F2013" s="60"/>
      <c r="H2013" s="60"/>
      <c r="J2013" s="60"/>
      <c r="K2013" s="60"/>
    </row>
    <row r="2014" spans="3:11" x14ac:dyDescent="0.2">
      <c r="C2014" s="60"/>
      <c r="F2014" s="60"/>
      <c r="H2014" s="60"/>
      <c r="J2014" s="60"/>
      <c r="K2014" s="60"/>
    </row>
    <row r="2015" spans="3:11" x14ac:dyDescent="0.2">
      <c r="C2015" s="60"/>
      <c r="F2015" s="60"/>
      <c r="H2015" s="60"/>
      <c r="J2015" s="60"/>
      <c r="K2015" s="60"/>
    </row>
    <row r="2016" spans="3:11" x14ac:dyDescent="0.2">
      <c r="C2016" s="60"/>
      <c r="F2016" s="60"/>
      <c r="H2016" s="60"/>
      <c r="J2016" s="60"/>
      <c r="K2016" s="60"/>
    </row>
    <row r="2017" spans="3:11" x14ac:dyDescent="0.2">
      <c r="C2017" s="60"/>
      <c r="F2017" s="60"/>
      <c r="H2017" s="60"/>
      <c r="J2017" s="60"/>
      <c r="K2017" s="60"/>
    </row>
    <row r="2018" spans="3:11" x14ac:dyDescent="0.2">
      <c r="C2018" s="60"/>
      <c r="F2018" s="60"/>
      <c r="H2018" s="60"/>
      <c r="J2018" s="60"/>
      <c r="K2018" s="60"/>
    </row>
    <row r="2019" spans="3:11" x14ac:dyDescent="0.2">
      <c r="C2019" s="60"/>
      <c r="F2019" s="60"/>
      <c r="H2019" s="60"/>
      <c r="J2019" s="60"/>
      <c r="K2019" s="60"/>
    </row>
    <row r="2020" spans="3:11" x14ac:dyDescent="0.2">
      <c r="C2020" s="60"/>
      <c r="F2020" s="60"/>
      <c r="H2020" s="60"/>
      <c r="J2020" s="60"/>
      <c r="K2020" s="60"/>
    </row>
    <row r="2021" spans="3:11" x14ac:dyDescent="0.2">
      <c r="C2021" s="60"/>
      <c r="F2021" s="60"/>
      <c r="H2021" s="60"/>
      <c r="J2021" s="60"/>
      <c r="K2021" s="60"/>
    </row>
    <row r="2022" spans="3:11" x14ac:dyDescent="0.2">
      <c r="C2022" s="60"/>
      <c r="F2022" s="60"/>
      <c r="H2022" s="60"/>
      <c r="J2022" s="60"/>
      <c r="K2022" s="60"/>
    </row>
    <row r="2023" spans="3:11" x14ac:dyDescent="0.2">
      <c r="C2023" s="60"/>
      <c r="F2023" s="60"/>
      <c r="H2023" s="60"/>
      <c r="J2023" s="60"/>
      <c r="K2023" s="60"/>
    </row>
    <row r="2024" spans="3:11" x14ac:dyDescent="0.2">
      <c r="C2024" s="60"/>
      <c r="F2024" s="60"/>
      <c r="H2024" s="60"/>
      <c r="J2024" s="60"/>
      <c r="K2024" s="60"/>
    </row>
    <row r="2025" spans="3:11" x14ac:dyDescent="0.2">
      <c r="C2025" s="60"/>
      <c r="F2025" s="60"/>
      <c r="H2025" s="60"/>
      <c r="J2025" s="60"/>
      <c r="K2025" s="60"/>
    </row>
    <row r="2026" spans="3:11" x14ac:dyDescent="0.2">
      <c r="C2026" s="60"/>
      <c r="F2026" s="60"/>
      <c r="H2026" s="60"/>
      <c r="J2026" s="60"/>
      <c r="K2026" s="60"/>
    </row>
    <row r="2027" spans="3:11" x14ac:dyDescent="0.2">
      <c r="C2027" s="60"/>
      <c r="F2027" s="60"/>
      <c r="H2027" s="60"/>
      <c r="J2027" s="60"/>
      <c r="K2027" s="60"/>
    </row>
    <row r="2028" spans="3:11" x14ac:dyDescent="0.2">
      <c r="C2028" s="60"/>
      <c r="F2028" s="60"/>
      <c r="H2028" s="60"/>
      <c r="J2028" s="60"/>
      <c r="K2028" s="60"/>
    </row>
    <row r="2029" spans="3:11" x14ac:dyDescent="0.2">
      <c r="C2029" s="60"/>
      <c r="F2029" s="60"/>
      <c r="H2029" s="60"/>
      <c r="J2029" s="60"/>
      <c r="K2029" s="60"/>
    </row>
    <row r="2030" spans="3:11" x14ac:dyDescent="0.2">
      <c r="C2030" s="60"/>
      <c r="F2030" s="60"/>
      <c r="H2030" s="60"/>
      <c r="J2030" s="60"/>
      <c r="K2030" s="60"/>
    </row>
    <row r="2031" spans="3:11" x14ac:dyDescent="0.2">
      <c r="C2031" s="60"/>
      <c r="F2031" s="60"/>
      <c r="H2031" s="60"/>
      <c r="J2031" s="60"/>
      <c r="K2031" s="60"/>
    </row>
    <row r="2032" spans="3:11" x14ac:dyDescent="0.2">
      <c r="C2032" s="60"/>
      <c r="F2032" s="60"/>
      <c r="H2032" s="60"/>
      <c r="J2032" s="60"/>
      <c r="K2032" s="60"/>
    </row>
    <row r="2033" spans="3:11" x14ac:dyDescent="0.2">
      <c r="C2033" s="60"/>
      <c r="F2033" s="60"/>
      <c r="H2033" s="60"/>
      <c r="J2033" s="60"/>
      <c r="K2033" s="60"/>
    </row>
    <row r="2034" spans="3:11" x14ac:dyDescent="0.2">
      <c r="C2034" s="60"/>
      <c r="F2034" s="60"/>
      <c r="H2034" s="60"/>
      <c r="J2034" s="60"/>
      <c r="K2034" s="60"/>
    </row>
    <row r="2035" spans="3:11" x14ac:dyDescent="0.2">
      <c r="C2035" s="60"/>
      <c r="F2035" s="60"/>
      <c r="H2035" s="60"/>
      <c r="J2035" s="60"/>
      <c r="K2035" s="60"/>
    </row>
    <row r="2036" spans="3:11" x14ac:dyDescent="0.2">
      <c r="C2036" s="60"/>
      <c r="F2036" s="60"/>
      <c r="H2036" s="60"/>
      <c r="J2036" s="60"/>
      <c r="K2036" s="60"/>
    </row>
    <row r="2037" spans="3:11" x14ac:dyDescent="0.2">
      <c r="C2037" s="60"/>
      <c r="F2037" s="60"/>
      <c r="H2037" s="60"/>
      <c r="J2037" s="60"/>
      <c r="K2037" s="60"/>
    </row>
    <row r="2038" spans="3:11" x14ac:dyDescent="0.2">
      <c r="C2038" s="60"/>
      <c r="F2038" s="60"/>
      <c r="H2038" s="60"/>
      <c r="J2038" s="60"/>
      <c r="K2038" s="60"/>
    </row>
    <row r="2039" spans="3:11" x14ac:dyDescent="0.2">
      <c r="C2039" s="60"/>
      <c r="F2039" s="60"/>
      <c r="H2039" s="60"/>
      <c r="J2039" s="60"/>
      <c r="K2039" s="60"/>
    </row>
    <row r="2040" spans="3:11" x14ac:dyDescent="0.2">
      <c r="C2040" s="60"/>
      <c r="F2040" s="60"/>
      <c r="H2040" s="60"/>
      <c r="J2040" s="60"/>
      <c r="K2040" s="60"/>
    </row>
    <row r="2041" spans="3:11" x14ac:dyDescent="0.2">
      <c r="C2041" s="60"/>
      <c r="F2041" s="60"/>
      <c r="H2041" s="60"/>
      <c r="J2041" s="60"/>
      <c r="K2041" s="60"/>
    </row>
    <row r="2042" spans="3:11" x14ac:dyDescent="0.2">
      <c r="C2042" s="60"/>
      <c r="F2042" s="60"/>
      <c r="H2042" s="60"/>
      <c r="J2042" s="60"/>
      <c r="K2042" s="60"/>
    </row>
    <row r="2043" spans="3:11" x14ac:dyDescent="0.2">
      <c r="C2043" s="60"/>
      <c r="F2043" s="60"/>
      <c r="H2043" s="60"/>
      <c r="J2043" s="60"/>
      <c r="K2043" s="60"/>
    </row>
    <row r="2044" spans="3:11" x14ac:dyDescent="0.2">
      <c r="C2044" s="60"/>
      <c r="F2044" s="60"/>
      <c r="H2044" s="60"/>
      <c r="J2044" s="60"/>
      <c r="K2044" s="60"/>
    </row>
    <row r="2045" spans="3:11" x14ac:dyDescent="0.2">
      <c r="C2045" s="60"/>
      <c r="F2045" s="60"/>
      <c r="H2045" s="60"/>
      <c r="J2045" s="60"/>
      <c r="K2045" s="60"/>
    </row>
    <row r="2046" spans="3:11" x14ac:dyDescent="0.2">
      <c r="C2046" s="60"/>
      <c r="F2046" s="60"/>
      <c r="H2046" s="60"/>
      <c r="J2046" s="60"/>
      <c r="K2046" s="60"/>
    </row>
    <row r="2047" spans="3:11" x14ac:dyDescent="0.2">
      <c r="C2047" s="60"/>
      <c r="F2047" s="60"/>
      <c r="H2047" s="60"/>
      <c r="J2047" s="60"/>
      <c r="K2047" s="60"/>
    </row>
    <row r="2048" spans="3:11" x14ac:dyDescent="0.2">
      <c r="C2048" s="60"/>
      <c r="F2048" s="60"/>
      <c r="H2048" s="60"/>
      <c r="J2048" s="60"/>
      <c r="K2048" s="60"/>
    </row>
    <row r="2049" spans="3:11" x14ac:dyDescent="0.2">
      <c r="C2049" s="60"/>
      <c r="F2049" s="60"/>
      <c r="H2049" s="60"/>
      <c r="J2049" s="60"/>
      <c r="K2049" s="60"/>
    </row>
    <row r="2050" spans="3:11" x14ac:dyDescent="0.2">
      <c r="C2050" s="60"/>
      <c r="F2050" s="60"/>
      <c r="H2050" s="60"/>
      <c r="J2050" s="60"/>
      <c r="K2050" s="60"/>
    </row>
    <row r="2051" spans="3:11" x14ac:dyDescent="0.2">
      <c r="C2051" s="60"/>
      <c r="F2051" s="60"/>
      <c r="H2051" s="60"/>
      <c r="J2051" s="60"/>
      <c r="K2051" s="60"/>
    </row>
    <row r="2052" spans="3:11" x14ac:dyDescent="0.2">
      <c r="C2052" s="60"/>
      <c r="F2052" s="60"/>
      <c r="H2052" s="60"/>
      <c r="J2052" s="60"/>
      <c r="K2052" s="60"/>
    </row>
    <row r="2053" spans="3:11" x14ac:dyDescent="0.2">
      <c r="C2053" s="60"/>
      <c r="F2053" s="60"/>
      <c r="H2053" s="60"/>
      <c r="J2053" s="60"/>
      <c r="K2053" s="60"/>
    </row>
    <row r="2054" spans="3:11" x14ac:dyDescent="0.2">
      <c r="C2054" s="60"/>
      <c r="F2054" s="60"/>
      <c r="H2054" s="60"/>
      <c r="J2054" s="60"/>
      <c r="K2054" s="60"/>
    </row>
    <row r="2055" spans="3:11" x14ac:dyDescent="0.2">
      <c r="C2055" s="60"/>
      <c r="F2055" s="60"/>
      <c r="H2055" s="60"/>
      <c r="J2055" s="60"/>
      <c r="K2055" s="60"/>
    </row>
    <row r="2056" spans="3:11" x14ac:dyDescent="0.2">
      <c r="C2056" s="60"/>
      <c r="F2056" s="60"/>
      <c r="H2056" s="60"/>
      <c r="J2056" s="60"/>
      <c r="K2056" s="60"/>
    </row>
    <row r="2057" spans="3:11" x14ac:dyDescent="0.2">
      <c r="C2057" s="60"/>
      <c r="F2057" s="60"/>
      <c r="H2057" s="60"/>
      <c r="J2057" s="60"/>
      <c r="K2057" s="60"/>
    </row>
    <row r="2058" spans="3:11" x14ac:dyDescent="0.2">
      <c r="C2058" s="60"/>
      <c r="F2058" s="60"/>
      <c r="H2058" s="60"/>
      <c r="J2058" s="60"/>
      <c r="K2058" s="60"/>
    </row>
    <row r="2059" spans="3:11" x14ac:dyDescent="0.2">
      <c r="C2059" s="60"/>
      <c r="F2059" s="60"/>
      <c r="H2059" s="60"/>
      <c r="J2059" s="60"/>
      <c r="K2059" s="60"/>
    </row>
    <row r="2060" spans="3:11" x14ac:dyDescent="0.2">
      <c r="C2060" s="60"/>
      <c r="F2060" s="60"/>
      <c r="H2060" s="60"/>
      <c r="J2060" s="60"/>
      <c r="K2060" s="60"/>
    </row>
    <row r="2061" spans="3:11" x14ac:dyDescent="0.2">
      <c r="C2061" s="60"/>
      <c r="F2061" s="60"/>
      <c r="H2061" s="60"/>
      <c r="J2061" s="60"/>
      <c r="K2061" s="60"/>
    </row>
    <row r="2062" spans="3:11" x14ac:dyDescent="0.2">
      <c r="C2062" s="60"/>
      <c r="F2062" s="60"/>
      <c r="H2062" s="60"/>
      <c r="J2062" s="60"/>
      <c r="K2062" s="60"/>
    </row>
    <row r="2063" spans="3:11" x14ac:dyDescent="0.2">
      <c r="C2063" s="60"/>
      <c r="F2063" s="60"/>
      <c r="H2063" s="60"/>
      <c r="J2063" s="60"/>
      <c r="K2063" s="60"/>
    </row>
    <row r="2064" spans="3:11" x14ac:dyDescent="0.2">
      <c r="C2064" s="60"/>
      <c r="F2064" s="60"/>
      <c r="H2064" s="60"/>
      <c r="J2064" s="60"/>
      <c r="K2064" s="60"/>
    </row>
    <row r="2065" spans="3:11" x14ac:dyDescent="0.2">
      <c r="C2065" s="60"/>
      <c r="F2065" s="60"/>
      <c r="H2065" s="60"/>
      <c r="J2065" s="60"/>
      <c r="K2065" s="60"/>
    </row>
    <row r="2066" spans="3:11" x14ac:dyDescent="0.2">
      <c r="C2066" s="60"/>
      <c r="F2066" s="60"/>
      <c r="H2066" s="60"/>
      <c r="J2066" s="60"/>
      <c r="K2066" s="60"/>
    </row>
    <row r="2067" spans="3:11" x14ac:dyDescent="0.2">
      <c r="C2067" s="60"/>
      <c r="F2067" s="60"/>
      <c r="H2067" s="60"/>
      <c r="J2067" s="60"/>
      <c r="K2067" s="60"/>
    </row>
    <row r="2068" spans="3:11" x14ac:dyDescent="0.2">
      <c r="C2068" s="60"/>
      <c r="F2068" s="60"/>
      <c r="H2068" s="60"/>
      <c r="J2068" s="60"/>
      <c r="K2068" s="60"/>
    </row>
    <row r="2069" spans="3:11" x14ac:dyDescent="0.2">
      <c r="C2069" s="60"/>
      <c r="F2069" s="60"/>
      <c r="H2069" s="60"/>
      <c r="J2069" s="60"/>
      <c r="K2069" s="60"/>
    </row>
    <row r="2070" spans="3:11" x14ac:dyDescent="0.2">
      <c r="C2070" s="60"/>
      <c r="F2070" s="60"/>
      <c r="H2070" s="60"/>
      <c r="J2070" s="60"/>
      <c r="K2070" s="60"/>
    </row>
    <row r="2071" spans="3:11" x14ac:dyDescent="0.2">
      <c r="C2071" s="60"/>
      <c r="F2071" s="60"/>
      <c r="H2071" s="60"/>
      <c r="J2071" s="60"/>
      <c r="K2071" s="60"/>
    </row>
    <row r="2072" spans="3:11" x14ac:dyDescent="0.2">
      <c r="C2072" s="60"/>
      <c r="F2072" s="60"/>
      <c r="H2072" s="60"/>
      <c r="J2072" s="60"/>
      <c r="K2072" s="60"/>
    </row>
    <row r="2073" spans="3:11" x14ac:dyDescent="0.2">
      <c r="C2073" s="60"/>
      <c r="F2073" s="60"/>
      <c r="H2073" s="60"/>
      <c r="J2073" s="60"/>
      <c r="K2073" s="60"/>
    </row>
    <row r="2074" spans="3:11" x14ac:dyDescent="0.2">
      <c r="C2074" s="60"/>
      <c r="F2074" s="60"/>
      <c r="H2074" s="60"/>
      <c r="J2074" s="60"/>
      <c r="K2074" s="60"/>
    </row>
    <row r="2075" spans="3:11" x14ac:dyDescent="0.2">
      <c r="C2075" s="60"/>
      <c r="F2075" s="60"/>
      <c r="H2075" s="60"/>
      <c r="J2075" s="60"/>
      <c r="K2075" s="60"/>
    </row>
    <row r="2076" spans="3:11" x14ac:dyDescent="0.2">
      <c r="C2076" s="60"/>
      <c r="F2076" s="60"/>
      <c r="H2076" s="60"/>
      <c r="J2076" s="60"/>
      <c r="K2076" s="60"/>
    </row>
    <row r="2077" spans="3:11" x14ac:dyDescent="0.2">
      <c r="C2077" s="60"/>
      <c r="F2077" s="60"/>
      <c r="H2077" s="60"/>
      <c r="J2077" s="60"/>
      <c r="K2077" s="60"/>
    </row>
    <row r="2078" spans="3:11" x14ac:dyDescent="0.2">
      <c r="C2078" s="60"/>
      <c r="F2078" s="60"/>
      <c r="H2078" s="60"/>
      <c r="J2078" s="60"/>
      <c r="K2078" s="60"/>
    </row>
    <row r="2079" spans="3:11" x14ac:dyDescent="0.2">
      <c r="C2079" s="60"/>
      <c r="F2079" s="60"/>
      <c r="H2079" s="60"/>
      <c r="J2079" s="60"/>
      <c r="K2079" s="60"/>
    </row>
    <row r="2080" spans="3:11" x14ac:dyDescent="0.2">
      <c r="C2080" s="60"/>
      <c r="F2080" s="60"/>
      <c r="H2080" s="60"/>
      <c r="J2080" s="60"/>
      <c r="K2080" s="60"/>
    </row>
    <row r="2081" spans="3:11" x14ac:dyDescent="0.2">
      <c r="C2081" s="60"/>
      <c r="F2081" s="60"/>
      <c r="H2081" s="60"/>
      <c r="J2081" s="60"/>
      <c r="K2081" s="60"/>
    </row>
    <row r="2082" spans="3:11" x14ac:dyDescent="0.2">
      <c r="C2082" s="60"/>
      <c r="F2082" s="60"/>
      <c r="H2082" s="60"/>
      <c r="J2082" s="60"/>
      <c r="K2082" s="60"/>
    </row>
    <row r="2083" spans="3:11" x14ac:dyDescent="0.2">
      <c r="C2083" s="60"/>
      <c r="F2083" s="60"/>
      <c r="H2083" s="60"/>
      <c r="J2083" s="60"/>
      <c r="K2083" s="60"/>
    </row>
    <row r="2084" spans="3:11" x14ac:dyDescent="0.2">
      <c r="C2084" s="60"/>
      <c r="F2084" s="60"/>
      <c r="H2084" s="60"/>
      <c r="J2084" s="60"/>
      <c r="K2084" s="60"/>
    </row>
    <row r="2085" spans="3:11" x14ac:dyDescent="0.2">
      <c r="C2085" s="60"/>
      <c r="F2085" s="60"/>
      <c r="H2085" s="60"/>
      <c r="J2085" s="60"/>
      <c r="K2085" s="60"/>
    </row>
    <row r="2086" spans="3:11" x14ac:dyDescent="0.2">
      <c r="C2086" s="60"/>
      <c r="F2086" s="60"/>
      <c r="H2086" s="60"/>
      <c r="J2086" s="60"/>
      <c r="K2086" s="60"/>
    </row>
    <row r="2087" spans="3:11" x14ac:dyDescent="0.2">
      <c r="C2087" s="60"/>
      <c r="F2087" s="60"/>
      <c r="H2087" s="60"/>
      <c r="J2087" s="60"/>
      <c r="K2087" s="60"/>
    </row>
    <row r="2088" spans="3:11" x14ac:dyDescent="0.2">
      <c r="C2088" s="60"/>
      <c r="F2088" s="60"/>
      <c r="H2088" s="60"/>
      <c r="J2088" s="60"/>
      <c r="K2088" s="60"/>
    </row>
    <row r="2089" spans="3:11" x14ac:dyDescent="0.2">
      <c r="C2089" s="60"/>
      <c r="F2089" s="60"/>
      <c r="H2089" s="60"/>
      <c r="J2089" s="60"/>
      <c r="K2089" s="60"/>
    </row>
    <row r="2090" spans="3:11" x14ac:dyDescent="0.2">
      <c r="C2090" s="60"/>
      <c r="F2090" s="60"/>
      <c r="H2090" s="60"/>
      <c r="J2090" s="60"/>
      <c r="K2090" s="60"/>
    </row>
    <row r="2091" spans="3:11" x14ac:dyDescent="0.2">
      <c r="C2091" s="60"/>
      <c r="F2091" s="60"/>
      <c r="H2091" s="60"/>
      <c r="J2091" s="60"/>
      <c r="K2091" s="60"/>
    </row>
    <row r="2092" spans="3:11" x14ac:dyDescent="0.2">
      <c r="C2092" s="60"/>
      <c r="F2092" s="60"/>
      <c r="H2092" s="60"/>
      <c r="J2092" s="60"/>
      <c r="K2092" s="60"/>
    </row>
    <row r="2093" spans="3:11" x14ac:dyDescent="0.2">
      <c r="C2093" s="60"/>
      <c r="F2093" s="60"/>
      <c r="H2093" s="60"/>
      <c r="J2093" s="60"/>
      <c r="K2093" s="60"/>
    </row>
    <row r="2094" spans="3:11" x14ac:dyDescent="0.2">
      <c r="C2094" s="60"/>
      <c r="F2094" s="60"/>
      <c r="H2094" s="60"/>
      <c r="J2094" s="60"/>
      <c r="K2094" s="60"/>
    </row>
    <row r="2095" spans="3:11" x14ac:dyDescent="0.2">
      <c r="C2095" s="60"/>
      <c r="F2095" s="60"/>
      <c r="H2095" s="60"/>
      <c r="J2095" s="60"/>
      <c r="K2095" s="60"/>
    </row>
    <row r="2096" spans="3:11" x14ac:dyDescent="0.2">
      <c r="C2096" s="60"/>
      <c r="F2096" s="60"/>
      <c r="H2096" s="60"/>
      <c r="J2096" s="60"/>
      <c r="K2096" s="60"/>
    </row>
    <row r="2097" spans="3:11" x14ac:dyDescent="0.2">
      <c r="C2097" s="60"/>
      <c r="F2097" s="60"/>
      <c r="H2097" s="60"/>
      <c r="J2097" s="60"/>
      <c r="K2097" s="60"/>
    </row>
    <row r="2098" spans="3:11" x14ac:dyDescent="0.2">
      <c r="C2098" s="60"/>
      <c r="F2098" s="60"/>
      <c r="H2098" s="60"/>
      <c r="J2098" s="60"/>
      <c r="K2098" s="60"/>
    </row>
    <row r="2099" spans="3:11" x14ac:dyDescent="0.2">
      <c r="C2099" s="60"/>
      <c r="F2099" s="60"/>
      <c r="H2099" s="60"/>
      <c r="J2099" s="60"/>
      <c r="K2099" s="60"/>
    </row>
    <row r="2100" spans="3:11" x14ac:dyDescent="0.2">
      <c r="C2100" s="60"/>
      <c r="F2100" s="60"/>
      <c r="H2100" s="60"/>
      <c r="J2100" s="60"/>
      <c r="K2100" s="60"/>
    </row>
    <row r="2101" spans="3:11" x14ac:dyDescent="0.2">
      <c r="C2101" s="60"/>
      <c r="F2101" s="60"/>
      <c r="H2101" s="60"/>
      <c r="J2101" s="60"/>
      <c r="K2101" s="60"/>
    </row>
    <row r="2102" spans="3:11" x14ac:dyDescent="0.2">
      <c r="C2102" s="60"/>
      <c r="F2102" s="60"/>
      <c r="H2102" s="60"/>
      <c r="J2102" s="60"/>
      <c r="K2102" s="60"/>
    </row>
    <row r="2103" spans="3:11" x14ac:dyDescent="0.2">
      <c r="C2103" s="60"/>
      <c r="F2103" s="60"/>
      <c r="H2103" s="60"/>
      <c r="J2103" s="60"/>
      <c r="K2103" s="60"/>
    </row>
    <row r="2104" spans="3:11" x14ac:dyDescent="0.2">
      <c r="C2104" s="60"/>
      <c r="F2104" s="60"/>
      <c r="H2104" s="60"/>
      <c r="J2104" s="60"/>
      <c r="K2104" s="60"/>
    </row>
    <row r="2105" spans="3:11" x14ac:dyDescent="0.2">
      <c r="C2105" s="60"/>
      <c r="F2105" s="60"/>
      <c r="H2105" s="60"/>
      <c r="J2105" s="60"/>
      <c r="K2105" s="60"/>
    </row>
    <row r="2106" spans="3:11" x14ac:dyDescent="0.2">
      <c r="C2106" s="60"/>
      <c r="F2106" s="60"/>
      <c r="H2106" s="60"/>
      <c r="J2106" s="60"/>
      <c r="K2106" s="60"/>
    </row>
    <row r="2107" spans="3:11" x14ac:dyDescent="0.2">
      <c r="C2107" s="60"/>
      <c r="F2107" s="60"/>
      <c r="H2107" s="60"/>
      <c r="J2107" s="60"/>
      <c r="K2107" s="60"/>
    </row>
    <row r="2108" spans="3:11" x14ac:dyDescent="0.2">
      <c r="C2108" s="60"/>
      <c r="F2108" s="60"/>
      <c r="H2108" s="60"/>
      <c r="J2108" s="60"/>
      <c r="K2108" s="60"/>
    </row>
    <row r="2109" spans="3:11" x14ac:dyDescent="0.2">
      <c r="C2109" s="60"/>
      <c r="F2109" s="60"/>
      <c r="H2109" s="60"/>
      <c r="J2109" s="60"/>
      <c r="K2109" s="60"/>
    </row>
    <row r="2110" spans="3:11" x14ac:dyDescent="0.2">
      <c r="C2110" s="60"/>
      <c r="F2110" s="60"/>
      <c r="H2110" s="60"/>
      <c r="J2110" s="60"/>
      <c r="K2110" s="60"/>
    </row>
    <row r="2111" spans="3:11" x14ac:dyDescent="0.2">
      <c r="C2111" s="60"/>
      <c r="F2111" s="60"/>
      <c r="H2111" s="60"/>
      <c r="J2111" s="60"/>
      <c r="K2111" s="60"/>
    </row>
    <row r="2112" spans="3:11" x14ac:dyDescent="0.2">
      <c r="C2112" s="60"/>
      <c r="F2112" s="60"/>
      <c r="H2112" s="60"/>
      <c r="J2112" s="60"/>
      <c r="K2112" s="60"/>
    </row>
    <row r="2113" spans="3:11" x14ac:dyDescent="0.2">
      <c r="C2113" s="60"/>
      <c r="F2113" s="60"/>
      <c r="H2113" s="60"/>
      <c r="J2113" s="60"/>
      <c r="K2113" s="60"/>
    </row>
    <row r="2114" spans="3:11" x14ac:dyDescent="0.2">
      <c r="C2114" s="60"/>
      <c r="F2114" s="60"/>
      <c r="H2114" s="60"/>
      <c r="J2114" s="60"/>
      <c r="K2114" s="60"/>
    </row>
    <row r="2115" spans="3:11" x14ac:dyDescent="0.2">
      <c r="C2115" s="60"/>
      <c r="F2115" s="60"/>
      <c r="H2115" s="60"/>
      <c r="J2115" s="60"/>
      <c r="K2115" s="60"/>
    </row>
    <row r="2116" spans="3:11" x14ac:dyDescent="0.2">
      <c r="C2116" s="60"/>
      <c r="F2116" s="60"/>
      <c r="H2116" s="60"/>
      <c r="J2116" s="60"/>
      <c r="K2116" s="60"/>
    </row>
    <row r="2117" spans="3:11" x14ac:dyDescent="0.2">
      <c r="C2117" s="60"/>
      <c r="F2117" s="60"/>
      <c r="H2117" s="60"/>
      <c r="J2117" s="60"/>
      <c r="K2117" s="60"/>
    </row>
    <row r="2118" spans="3:11" x14ac:dyDescent="0.2">
      <c r="C2118" s="60"/>
      <c r="F2118" s="60"/>
      <c r="H2118" s="60"/>
      <c r="J2118" s="60"/>
      <c r="K2118" s="60"/>
    </row>
    <row r="2119" spans="3:11" x14ac:dyDescent="0.2">
      <c r="C2119" s="60"/>
      <c r="F2119" s="60"/>
      <c r="H2119" s="60"/>
      <c r="J2119" s="60"/>
      <c r="K2119" s="60"/>
    </row>
    <row r="2120" spans="3:11" x14ac:dyDescent="0.2">
      <c r="C2120" s="60"/>
      <c r="F2120" s="60"/>
      <c r="H2120" s="60"/>
      <c r="J2120" s="60"/>
      <c r="K2120" s="60"/>
    </row>
    <row r="2121" spans="3:11" x14ac:dyDescent="0.2">
      <c r="C2121" s="60"/>
      <c r="F2121" s="60"/>
      <c r="H2121" s="60"/>
      <c r="J2121" s="60"/>
      <c r="K2121" s="60"/>
    </row>
    <row r="2122" spans="3:11" x14ac:dyDescent="0.2">
      <c r="C2122" s="60"/>
      <c r="F2122" s="60"/>
      <c r="H2122" s="60"/>
      <c r="J2122" s="60"/>
      <c r="K2122" s="60"/>
    </row>
    <row r="2123" spans="3:11" x14ac:dyDescent="0.2">
      <c r="C2123" s="60"/>
      <c r="F2123" s="60"/>
      <c r="H2123" s="60"/>
      <c r="J2123" s="60"/>
      <c r="K2123" s="60"/>
    </row>
    <row r="2124" spans="3:11" x14ac:dyDescent="0.2">
      <c r="C2124" s="60"/>
      <c r="F2124" s="60"/>
      <c r="H2124" s="60"/>
      <c r="J2124" s="60"/>
      <c r="K2124" s="60"/>
    </row>
    <row r="2125" spans="3:11" x14ac:dyDescent="0.2">
      <c r="C2125" s="60"/>
      <c r="F2125" s="60"/>
      <c r="H2125" s="60"/>
      <c r="J2125" s="60"/>
      <c r="K2125" s="60"/>
    </row>
    <row r="2126" spans="3:11" x14ac:dyDescent="0.2">
      <c r="C2126" s="60"/>
      <c r="F2126" s="60"/>
      <c r="H2126" s="60"/>
      <c r="J2126" s="60"/>
      <c r="K2126" s="60"/>
    </row>
    <row r="2127" spans="3:11" x14ac:dyDescent="0.2">
      <c r="C2127" s="60"/>
      <c r="F2127" s="60"/>
      <c r="H2127" s="60"/>
      <c r="J2127" s="60"/>
      <c r="K2127" s="60"/>
    </row>
    <row r="2128" spans="3:11" x14ac:dyDescent="0.2">
      <c r="C2128" s="60"/>
      <c r="F2128" s="60"/>
      <c r="H2128" s="60"/>
      <c r="J2128" s="60"/>
      <c r="K2128" s="60"/>
    </row>
    <row r="2129" spans="3:11" x14ac:dyDescent="0.2">
      <c r="C2129" s="60"/>
      <c r="F2129" s="60"/>
      <c r="H2129" s="60"/>
      <c r="J2129" s="60"/>
      <c r="K2129" s="60"/>
    </row>
    <row r="2130" spans="3:11" x14ac:dyDescent="0.2">
      <c r="C2130" s="60"/>
      <c r="F2130" s="60"/>
      <c r="H2130" s="60"/>
      <c r="J2130" s="60"/>
      <c r="K2130" s="60"/>
    </row>
    <row r="2131" spans="3:11" x14ac:dyDescent="0.2">
      <c r="C2131" s="60"/>
      <c r="F2131" s="60"/>
      <c r="H2131" s="60"/>
      <c r="J2131" s="60"/>
      <c r="K2131" s="60"/>
    </row>
    <row r="2132" spans="3:11" x14ac:dyDescent="0.2">
      <c r="C2132" s="60"/>
      <c r="F2132" s="60"/>
      <c r="H2132" s="60"/>
      <c r="J2132" s="60"/>
      <c r="K2132" s="60"/>
    </row>
    <row r="2133" spans="3:11" x14ac:dyDescent="0.2">
      <c r="C2133" s="60"/>
      <c r="F2133" s="60"/>
      <c r="H2133" s="60"/>
      <c r="J2133" s="60"/>
      <c r="K2133" s="60"/>
    </row>
    <row r="2134" spans="3:11" x14ac:dyDescent="0.2">
      <c r="C2134" s="60"/>
      <c r="F2134" s="60"/>
      <c r="H2134" s="60"/>
      <c r="J2134" s="60"/>
      <c r="K2134" s="60"/>
    </row>
    <row r="2135" spans="3:11" x14ac:dyDescent="0.2">
      <c r="C2135" s="60"/>
      <c r="F2135" s="60"/>
      <c r="H2135" s="60"/>
      <c r="J2135" s="60"/>
      <c r="K2135" s="60"/>
    </row>
    <row r="2136" spans="3:11" x14ac:dyDescent="0.2">
      <c r="C2136" s="60"/>
      <c r="F2136" s="60"/>
      <c r="H2136" s="60"/>
      <c r="J2136" s="60"/>
      <c r="K2136" s="60"/>
    </row>
    <row r="2137" spans="3:11" x14ac:dyDescent="0.2">
      <c r="C2137" s="60"/>
      <c r="F2137" s="60"/>
      <c r="H2137" s="60"/>
      <c r="J2137" s="60"/>
      <c r="K2137" s="60"/>
    </row>
    <row r="2138" spans="3:11" x14ac:dyDescent="0.2">
      <c r="C2138" s="60"/>
      <c r="F2138" s="60"/>
      <c r="H2138" s="60"/>
      <c r="J2138" s="60"/>
      <c r="K2138" s="60"/>
    </row>
    <row r="2139" spans="3:11" x14ac:dyDescent="0.2">
      <c r="C2139" s="60"/>
      <c r="F2139" s="60"/>
      <c r="H2139" s="60"/>
      <c r="J2139" s="60"/>
      <c r="K2139" s="60"/>
    </row>
    <row r="2140" spans="3:11" x14ac:dyDescent="0.2">
      <c r="C2140" s="60"/>
      <c r="F2140" s="60"/>
      <c r="H2140" s="60"/>
      <c r="J2140" s="60"/>
      <c r="K2140" s="60"/>
    </row>
    <row r="2141" spans="3:11" x14ac:dyDescent="0.2">
      <c r="C2141" s="60"/>
      <c r="F2141" s="60"/>
      <c r="H2141" s="60"/>
      <c r="J2141" s="60"/>
      <c r="K2141" s="60"/>
    </row>
    <row r="2142" spans="3:11" x14ac:dyDescent="0.2">
      <c r="C2142" s="60"/>
      <c r="F2142" s="60"/>
      <c r="H2142" s="60"/>
      <c r="J2142" s="60"/>
      <c r="K2142" s="60"/>
    </row>
    <row r="2143" spans="3:11" x14ac:dyDescent="0.2">
      <c r="C2143" s="60"/>
      <c r="F2143" s="60"/>
      <c r="H2143" s="60"/>
      <c r="J2143" s="60"/>
      <c r="K2143" s="60"/>
    </row>
    <row r="2144" spans="3:11" x14ac:dyDescent="0.2">
      <c r="C2144" s="60"/>
      <c r="F2144" s="60"/>
      <c r="H2144" s="60"/>
      <c r="J2144" s="60"/>
      <c r="K2144" s="60"/>
    </row>
    <row r="2145" spans="3:11" x14ac:dyDescent="0.2">
      <c r="C2145" s="60"/>
      <c r="F2145" s="60"/>
      <c r="H2145" s="60"/>
      <c r="J2145" s="60"/>
      <c r="K2145" s="60"/>
    </row>
    <row r="2146" spans="3:11" x14ac:dyDescent="0.2">
      <c r="C2146" s="60"/>
      <c r="F2146" s="60"/>
      <c r="H2146" s="60"/>
      <c r="J2146" s="60"/>
      <c r="K2146" s="60"/>
    </row>
    <row r="2147" spans="3:11" x14ac:dyDescent="0.2">
      <c r="C2147" s="60"/>
      <c r="F2147" s="60"/>
      <c r="H2147" s="60"/>
      <c r="J2147" s="60"/>
      <c r="K2147" s="60"/>
    </row>
    <row r="2148" spans="3:11" x14ac:dyDescent="0.2">
      <c r="C2148" s="60"/>
      <c r="F2148" s="60"/>
      <c r="H2148" s="60"/>
      <c r="J2148" s="60"/>
      <c r="K2148" s="60"/>
    </row>
    <row r="2149" spans="3:11" x14ac:dyDescent="0.2">
      <c r="C2149" s="60"/>
      <c r="F2149" s="60"/>
      <c r="H2149" s="60"/>
      <c r="J2149" s="60"/>
      <c r="K2149" s="60"/>
    </row>
    <row r="2150" spans="3:11" x14ac:dyDescent="0.2">
      <c r="C2150" s="60"/>
      <c r="F2150" s="60"/>
      <c r="H2150" s="60"/>
      <c r="J2150" s="60"/>
      <c r="K2150" s="60"/>
    </row>
    <row r="2151" spans="3:11" x14ac:dyDescent="0.2">
      <c r="C2151" s="60"/>
      <c r="F2151" s="60"/>
      <c r="H2151" s="60"/>
      <c r="J2151" s="60"/>
      <c r="K2151" s="60"/>
    </row>
    <row r="2152" spans="3:11" x14ac:dyDescent="0.2">
      <c r="C2152" s="60"/>
      <c r="F2152" s="60"/>
      <c r="H2152" s="60"/>
      <c r="J2152" s="60"/>
      <c r="K2152" s="60"/>
    </row>
    <row r="2153" spans="3:11" x14ac:dyDescent="0.2">
      <c r="C2153" s="60"/>
      <c r="F2153" s="60"/>
      <c r="H2153" s="60"/>
      <c r="J2153" s="60"/>
      <c r="K2153" s="60"/>
    </row>
    <row r="2154" spans="3:11" x14ac:dyDescent="0.2">
      <c r="C2154" s="60"/>
      <c r="F2154" s="60"/>
      <c r="H2154" s="60"/>
      <c r="J2154" s="60"/>
      <c r="K2154" s="60"/>
    </row>
    <row r="2155" spans="3:11" x14ac:dyDescent="0.2">
      <c r="C2155" s="60"/>
      <c r="F2155" s="60"/>
      <c r="H2155" s="60"/>
      <c r="J2155" s="60"/>
      <c r="K2155" s="60"/>
    </row>
    <row r="2156" spans="3:11" x14ac:dyDescent="0.2">
      <c r="C2156" s="60"/>
      <c r="F2156" s="60"/>
      <c r="H2156" s="60"/>
      <c r="J2156" s="60"/>
      <c r="K2156" s="60"/>
    </row>
    <row r="2157" spans="3:11" x14ac:dyDescent="0.2">
      <c r="C2157" s="60"/>
      <c r="F2157" s="60"/>
      <c r="H2157" s="60"/>
      <c r="J2157" s="60"/>
      <c r="K2157" s="60"/>
    </row>
    <row r="2158" spans="3:11" x14ac:dyDescent="0.2">
      <c r="C2158" s="60"/>
      <c r="F2158" s="60"/>
      <c r="H2158" s="60"/>
      <c r="J2158" s="60"/>
      <c r="K2158" s="60"/>
    </row>
    <row r="2159" spans="3:11" x14ac:dyDescent="0.2">
      <c r="C2159" s="60"/>
      <c r="F2159" s="60"/>
      <c r="H2159" s="60"/>
      <c r="J2159" s="60"/>
      <c r="K2159" s="60"/>
    </row>
    <row r="2160" spans="3:11" x14ac:dyDescent="0.2">
      <c r="C2160" s="60"/>
      <c r="F2160" s="60"/>
      <c r="H2160" s="60"/>
      <c r="J2160" s="60"/>
      <c r="K2160" s="60"/>
    </row>
    <row r="2161" spans="3:11" x14ac:dyDescent="0.2">
      <c r="C2161" s="60"/>
      <c r="F2161" s="60"/>
      <c r="H2161" s="60"/>
      <c r="J2161" s="60"/>
      <c r="K2161" s="60"/>
    </row>
    <row r="2162" spans="3:11" x14ac:dyDescent="0.2">
      <c r="C2162" s="60"/>
      <c r="F2162" s="60"/>
      <c r="H2162" s="60"/>
      <c r="J2162" s="60"/>
      <c r="K2162" s="60"/>
    </row>
    <row r="2163" spans="3:11" x14ac:dyDescent="0.2">
      <c r="C2163" s="60"/>
      <c r="F2163" s="60"/>
      <c r="H2163" s="60"/>
      <c r="J2163" s="60"/>
      <c r="K2163" s="60"/>
    </row>
    <row r="2164" spans="3:11" x14ac:dyDescent="0.2">
      <c r="C2164" s="60"/>
      <c r="F2164" s="60"/>
      <c r="H2164" s="60"/>
      <c r="J2164" s="60"/>
      <c r="K2164" s="60"/>
    </row>
    <row r="2165" spans="3:11" x14ac:dyDescent="0.2">
      <c r="C2165" s="60"/>
      <c r="F2165" s="60"/>
      <c r="H2165" s="60"/>
      <c r="J2165" s="60"/>
      <c r="K2165" s="60"/>
    </row>
    <row r="2166" spans="3:11" x14ac:dyDescent="0.2">
      <c r="C2166" s="60"/>
      <c r="F2166" s="60"/>
      <c r="H2166" s="60"/>
      <c r="J2166" s="60"/>
      <c r="K2166" s="60"/>
    </row>
    <row r="2167" spans="3:11" x14ac:dyDescent="0.2">
      <c r="C2167" s="60"/>
      <c r="F2167" s="60"/>
      <c r="H2167" s="60"/>
      <c r="J2167" s="60"/>
      <c r="K2167" s="60"/>
    </row>
    <row r="2168" spans="3:11" x14ac:dyDescent="0.2">
      <c r="C2168" s="60"/>
      <c r="F2168" s="60"/>
      <c r="H2168" s="60"/>
      <c r="J2168" s="60"/>
      <c r="K2168" s="60"/>
    </row>
    <row r="2169" spans="3:11" x14ac:dyDescent="0.2">
      <c r="C2169" s="60"/>
      <c r="F2169" s="60"/>
      <c r="H2169" s="60"/>
      <c r="J2169" s="60"/>
      <c r="K2169" s="60"/>
    </row>
    <row r="2170" spans="3:11" x14ac:dyDescent="0.2">
      <c r="C2170" s="60"/>
      <c r="F2170" s="60"/>
      <c r="H2170" s="60"/>
      <c r="J2170" s="60"/>
      <c r="K2170" s="60"/>
    </row>
    <row r="2171" spans="3:11" x14ac:dyDescent="0.2">
      <c r="C2171" s="60"/>
      <c r="F2171" s="60"/>
      <c r="H2171" s="60"/>
      <c r="J2171" s="60"/>
      <c r="K2171" s="60"/>
    </row>
    <row r="2172" spans="3:11" x14ac:dyDescent="0.2">
      <c r="C2172" s="60"/>
      <c r="F2172" s="60"/>
      <c r="H2172" s="60"/>
      <c r="J2172" s="60"/>
      <c r="K2172" s="60"/>
    </row>
    <row r="2173" spans="3:11" x14ac:dyDescent="0.2">
      <c r="C2173" s="60"/>
      <c r="F2173" s="60"/>
      <c r="H2173" s="60"/>
      <c r="J2173" s="60"/>
      <c r="K2173" s="60"/>
    </row>
    <row r="2174" spans="3:11" x14ac:dyDescent="0.2">
      <c r="C2174" s="60"/>
      <c r="F2174" s="60"/>
      <c r="H2174" s="60"/>
      <c r="J2174" s="60"/>
      <c r="K2174" s="60"/>
    </row>
    <row r="2175" spans="3:11" x14ac:dyDescent="0.2">
      <c r="C2175" s="60"/>
      <c r="F2175" s="60"/>
      <c r="H2175" s="60"/>
      <c r="J2175" s="60"/>
      <c r="K2175" s="60"/>
    </row>
    <row r="2176" spans="3:11" x14ac:dyDescent="0.2">
      <c r="C2176" s="60"/>
      <c r="F2176" s="60"/>
      <c r="H2176" s="60"/>
      <c r="J2176" s="60"/>
      <c r="K2176" s="60"/>
    </row>
    <row r="2177" spans="3:11" x14ac:dyDescent="0.2">
      <c r="C2177" s="60"/>
      <c r="F2177" s="60"/>
      <c r="H2177" s="60"/>
      <c r="J2177" s="60"/>
      <c r="K2177" s="60"/>
    </row>
    <row r="2178" spans="3:11" x14ac:dyDescent="0.2">
      <c r="C2178" s="60"/>
      <c r="F2178" s="60"/>
      <c r="H2178" s="60"/>
      <c r="J2178" s="60"/>
      <c r="K2178" s="60"/>
    </row>
    <row r="2179" spans="3:11" x14ac:dyDescent="0.2">
      <c r="C2179" s="60"/>
      <c r="F2179" s="60"/>
      <c r="H2179" s="60"/>
      <c r="J2179" s="60"/>
      <c r="K2179" s="60"/>
    </row>
    <row r="2180" spans="3:11" x14ac:dyDescent="0.2">
      <c r="C2180" s="60"/>
      <c r="F2180" s="60"/>
      <c r="H2180" s="60"/>
      <c r="J2180" s="60"/>
      <c r="K2180" s="60"/>
    </row>
    <row r="2181" spans="3:11" x14ac:dyDescent="0.2">
      <c r="C2181" s="60"/>
      <c r="F2181" s="60"/>
      <c r="H2181" s="60"/>
      <c r="J2181" s="60"/>
      <c r="K2181" s="60"/>
    </row>
    <row r="2182" spans="3:11" x14ac:dyDescent="0.2">
      <c r="C2182" s="60"/>
      <c r="F2182" s="60"/>
      <c r="H2182" s="60"/>
      <c r="J2182" s="60"/>
      <c r="K2182" s="60"/>
    </row>
    <row r="2183" spans="3:11" x14ac:dyDescent="0.2">
      <c r="C2183" s="60"/>
      <c r="F2183" s="60"/>
      <c r="H2183" s="60"/>
      <c r="J2183" s="60"/>
      <c r="K2183" s="60"/>
    </row>
    <row r="2184" spans="3:11" x14ac:dyDescent="0.2">
      <c r="C2184" s="60"/>
      <c r="F2184" s="60"/>
      <c r="H2184" s="60"/>
      <c r="J2184" s="60"/>
      <c r="K2184" s="60"/>
    </row>
    <row r="2185" spans="3:11" x14ac:dyDescent="0.2">
      <c r="C2185" s="60"/>
      <c r="F2185" s="60"/>
      <c r="H2185" s="60"/>
      <c r="J2185" s="60"/>
      <c r="K2185" s="60"/>
    </row>
    <row r="2186" spans="3:11" x14ac:dyDescent="0.2">
      <c r="C2186" s="60"/>
      <c r="F2186" s="60"/>
      <c r="H2186" s="60"/>
      <c r="J2186" s="60"/>
      <c r="K2186" s="60"/>
    </row>
    <row r="2187" spans="3:11" x14ac:dyDescent="0.2">
      <c r="C2187" s="60"/>
      <c r="F2187" s="60"/>
      <c r="H2187" s="60"/>
      <c r="J2187" s="60"/>
      <c r="K2187" s="60"/>
    </row>
    <row r="2188" spans="3:11" x14ac:dyDescent="0.2">
      <c r="C2188" s="60"/>
      <c r="F2188" s="60"/>
      <c r="H2188" s="60"/>
      <c r="J2188" s="60"/>
      <c r="K2188" s="60"/>
    </row>
    <row r="2189" spans="3:11" x14ac:dyDescent="0.2">
      <c r="C2189" s="60"/>
      <c r="F2189" s="60"/>
      <c r="H2189" s="60"/>
      <c r="J2189" s="60"/>
      <c r="K2189" s="60"/>
    </row>
    <row r="2190" spans="3:11" x14ac:dyDescent="0.2">
      <c r="C2190" s="60"/>
      <c r="F2190" s="60"/>
      <c r="H2190" s="60"/>
      <c r="J2190" s="60"/>
      <c r="K2190" s="60"/>
    </row>
    <row r="2191" spans="3:11" x14ac:dyDescent="0.2">
      <c r="C2191" s="60"/>
      <c r="F2191" s="60"/>
      <c r="H2191" s="60"/>
      <c r="J2191" s="60"/>
      <c r="K2191" s="60"/>
    </row>
    <row r="2192" spans="3:11" x14ac:dyDescent="0.2">
      <c r="C2192" s="60"/>
      <c r="F2192" s="60"/>
      <c r="H2192" s="60"/>
      <c r="J2192" s="60"/>
      <c r="K2192" s="60"/>
    </row>
    <row r="2193" spans="3:11" x14ac:dyDescent="0.2">
      <c r="C2193" s="60"/>
      <c r="F2193" s="60"/>
      <c r="H2193" s="60"/>
      <c r="J2193" s="60"/>
      <c r="K2193" s="60"/>
    </row>
    <row r="2194" spans="3:11" x14ac:dyDescent="0.2">
      <c r="C2194" s="60"/>
      <c r="F2194" s="60"/>
      <c r="H2194" s="60"/>
      <c r="J2194" s="60"/>
      <c r="K2194" s="60"/>
    </row>
    <row r="2195" spans="3:11" x14ac:dyDescent="0.2">
      <c r="C2195" s="60"/>
      <c r="F2195" s="60"/>
      <c r="H2195" s="60"/>
      <c r="J2195" s="60"/>
      <c r="K2195" s="60"/>
    </row>
    <row r="2196" spans="3:11" x14ac:dyDescent="0.2">
      <c r="C2196" s="60"/>
      <c r="F2196" s="60"/>
      <c r="H2196" s="60"/>
      <c r="J2196" s="60"/>
      <c r="K2196" s="60"/>
    </row>
    <row r="2197" spans="3:11" x14ac:dyDescent="0.2">
      <c r="C2197" s="60"/>
      <c r="F2197" s="60"/>
      <c r="H2197" s="60"/>
      <c r="J2197" s="60"/>
      <c r="K2197" s="60"/>
    </row>
    <row r="2198" spans="3:11" x14ac:dyDescent="0.2">
      <c r="C2198" s="60"/>
      <c r="F2198" s="60"/>
      <c r="H2198" s="60"/>
      <c r="J2198" s="60"/>
      <c r="K2198" s="60"/>
    </row>
    <row r="2199" spans="3:11" x14ac:dyDescent="0.2">
      <c r="C2199" s="60"/>
      <c r="F2199" s="60"/>
      <c r="H2199" s="60"/>
      <c r="J2199" s="60"/>
      <c r="K2199" s="60"/>
    </row>
    <row r="2200" spans="3:11" x14ac:dyDescent="0.2">
      <c r="C2200" s="60"/>
      <c r="F2200" s="60"/>
      <c r="H2200" s="60"/>
      <c r="J2200" s="60"/>
      <c r="K2200" s="60"/>
    </row>
    <row r="2201" spans="3:11" x14ac:dyDescent="0.2">
      <c r="C2201" s="60"/>
      <c r="F2201" s="60"/>
      <c r="H2201" s="60"/>
      <c r="J2201" s="60"/>
      <c r="K2201" s="60"/>
    </row>
    <row r="2202" spans="3:11" x14ac:dyDescent="0.2">
      <c r="C2202" s="60"/>
      <c r="F2202" s="60"/>
      <c r="H2202" s="60"/>
      <c r="J2202" s="60"/>
      <c r="K2202" s="60"/>
    </row>
    <row r="2203" spans="3:11" x14ac:dyDescent="0.2">
      <c r="C2203" s="60"/>
      <c r="F2203" s="60"/>
      <c r="H2203" s="60"/>
      <c r="J2203" s="60"/>
      <c r="K2203" s="60"/>
    </row>
    <row r="2204" spans="3:11" x14ac:dyDescent="0.2">
      <c r="C2204" s="60"/>
      <c r="F2204" s="60"/>
      <c r="H2204" s="60"/>
      <c r="J2204" s="60"/>
      <c r="K2204" s="60"/>
    </row>
    <row r="2205" spans="3:11" x14ac:dyDescent="0.2">
      <c r="C2205" s="60"/>
      <c r="F2205" s="60"/>
      <c r="H2205" s="60"/>
      <c r="J2205" s="60"/>
      <c r="K2205" s="60"/>
    </row>
    <row r="2206" spans="3:11" x14ac:dyDescent="0.2">
      <c r="C2206" s="60"/>
      <c r="F2206" s="60"/>
      <c r="H2206" s="60"/>
      <c r="J2206" s="60"/>
      <c r="K2206" s="60"/>
    </row>
    <row r="2207" spans="3:11" x14ac:dyDescent="0.2">
      <c r="C2207" s="60"/>
      <c r="F2207" s="60"/>
      <c r="H2207" s="60"/>
      <c r="J2207" s="60"/>
      <c r="K2207" s="60"/>
    </row>
    <row r="2208" spans="3:11" x14ac:dyDescent="0.2">
      <c r="C2208" s="60"/>
      <c r="F2208" s="60"/>
      <c r="H2208" s="60"/>
      <c r="J2208" s="60"/>
      <c r="K2208" s="60"/>
    </row>
    <row r="2209" spans="3:11" x14ac:dyDescent="0.2">
      <c r="C2209" s="60"/>
      <c r="F2209" s="60"/>
      <c r="H2209" s="60"/>
      <c r="J2209" s="60"/>
      <c r="K2209" s="60"/>
    </row>
    <row r="2210" spans="3:11" x14ac:dyDescent="0.2">
      <c r="C2210" s="60"/>
      <c r="F2210" s="60"/>
      <c r="H2210" s="60"/>
      <c r="J2210" s="60"/>
      <c r="K2210" s="60"/>
    </row>
    <row r="2211" spans="3:11" x14ac:dyDescent="0.2">
      <c r="C2211" s="60"/>
      <c r="F2211" s="60"/>
      <c r="H2211" s="60"/>
      <c r="J2211" s="60"/>
      <c r="K2211" s="60"/>
    </row>
    <row r="2212" spans="3:11" x14ac:dyDescent="0.2">
      <c r="C2212" s="60"/>
      <c r="F2212" s="60"/>
      <c r="H2212" s="60"/>
      <c r="J2212" s="60"/>
      <c r="K2212" s="60"/>
    </row>
    <row r="2213" spans="3:11" x14ac:dyDescent="0.2">
      <c r="C2213" s="60"/>
      <c r="F2213" s="60"/>
      <c r="H2213" s="60"/>
      <c r="J2213" s="60"/>
      <c r="K2213" s="60"/>
    </row>
    <row r="2214" spans="3:11" x14ac:dyDescent="0.2">
      <c r="C2214" s="60"/>
      <c r="F2214" s="60"/>
      <c r="H2214" s="60"/>
      <c r="J2214" s="60"/>
      <c r="K2214" s="60"/>
    </row>
    <row r="2215" spans="3:11" x14ac:dyDescent="0.2">
      <c r="C2215" s="60"/>
      <c r="F2215" s="60"/>
      <c r="H2215" s="60"/>
      <c r="J2215" s="60"/>
      <c r="K2215" s="60"/>
    </row>
    <row r="2216" spans="3:11" x14ac:dyDescent="0.2">
      <c r="C2216" s="60"/>
      <c r="F2216" s="60"/>
      <c r="H2216" s="60"/>
      <c r="J2216" s="60"/>
      <c r="K2216" s="60"/>
    </row>
    <row r="2217" spans="3:11" x14ac:dyDescent="0.2">
      <c r="C2217" s="60"/>
      <c r="F2217" s="60"/>
      <c r="H2217" s="60"/>
      <c r="J2217" s="60"/>
      <c r="K2217" s="60"/>
    </row>
    <row r="2218" spans="3:11" x14ac:dyDescent="0.2">
      <c r="C2218" s="60"/>
      <c r="F2218" s="60"/>
      <c r="H2218" s="60"/>
      <c r="J2218" s="60"/>
      <c r="K2218" s="60"/>
    </row>
    <row r="2219" spans="3:11" x14ac:dyDescent="0.2">
      <c r="C2219" s="60"/>
      <c r="F2219" s="60"/>
      <c r="H2219" s="60"/>
      <c r="J2219" s="60"/>
      <c r="K2219" s="60"/>
    </row>
    <row r="2220" spans="3:11" x14ac:dyDescent="0.2">
      <c r="C2220" s="60"/>
      <c r="F2220" s="60"/>
      <c r="H2220" s="60"/>
      <c r="J2220" s="60"/>
      <c r="K2220" s="60"/>
    </row>
    <row r="2221" spans="3:11" x14ac:dyDescent="0.2">
      <c r="C2221" s="60"/>
      <c r="F2221" s="60"/>
      <c r="H2221" s="60"/>
      <c r="J2221" s="60"/>
      <c r="K2221" s="60"/>
    </row>
    <row r="2222" spans="3:11" x14ac:dyDescent="0.2">
      <c r="C2222" s="60"/>
      <c r="F2222" s="60"/>
      <c r="H2222" s="60"/>
      <c r="J2222" s="60"/>
      <c r="K2222" s="60"/>
    </row>
    <row r="2223" spans="3:11" x14ac:dyDescent="0.2">
      <c r="C2223" s="60"/>
      <c r="F2223" s="60"/>
      <c r="H2223" s="60"/>
      <c r="J2223" s="60"/>
      <c r="K2223" s="60"/>
    </row>
    <row r="2224" spans="3:11" x14ac:dyDescent="0.2">
      <c r="C2224" s="60"/>
      <c r="F2224" s="60"/>
      <c r="H2224" s="60"/>
      <c r="J2224" s="60"/>
      <c r="K2224" s="60"/>
    </row>
    <row r="2225" spans="3:11" x14ac:dyDescent="0.2">
      <c r="C2225" s="60"/>
      <c r="F2225" s="60"/>
      <c r="H2225" s="60"/>
      <c r="J2225" s="60"/>
      <c r="K2225" s="60"/>
    </row>
    <row r="2226" spans="3:11" x14ac:dyDescent="0.2">
      <c r="C2226" s="60"/>
      <c r="F2226" s="60"/>
      <c r="H2226" s="60"/>
      <c r="J2226" s="60"/>
      <c r="K2226" s="60"/>
    </row>
    <row r="2227" spans="3:11" x14ac:dyDescent="0.2">
      <c r="C2227" s="60"/>
      <c r="F2227" s="60"/>
      <c r="H2227" s="60"/>
      <c r="J2227" s="60"/>
      <c r="K2227" s="60"/>
    </row>
    <row r="2228" spans="3:11" x14ac:dyDescent="0.2">
      <c r="C2228" s="60"/>
      <c r="F2228" s="60"/>
      <c r="H2228" s="60"/>
      <c r="J2228" s="60"/>
      <c r="K2228" s="60"/>
    </row>
    <row r="2229" spans="3:11" x14ac:dyDescent="0.2">
      <c r="C2229" s="60"/>
      <c r="F2229" s="60"/>
      <c r="H2229" s="60"/>
      <c r="J2229" s="60"/>
      <c r="K2229" s="60"/>
    </row>
    <row r="2230" spans="3:11" x14ac:dyDescent="0.2">
      <c r="C2230" s="60"/>
      <c r="F2230" s="60"/>
      <c r="H2230" s="60"/>
      <c r="J2230" s="60"/>
      <c r="K2230" s="60"/>
    </row>
    <row r="2231" spans="3:11" x14ac:dyDescent="0.2">
      <c r="C2231" s="60"/>
      <c r="F2231" s="60"/>
      <c r="H2231" s="60"/>
      <c r="J2231" s="60"/>
      <c r="K2231" s="60"/>
    </row>
    <row r="2232" spans="3:11" x14ac:dyDescent="0.2">
      <c r="C2232" s="60"/>
      <c r="F2232" s="60"/>
      <c r="H2232" s="60"/>
      <c r="J2232" s="60"/>
      <c r="K2232" s="60"/>
    </row>
    <row r="2233" spans="3:11" x14ac:dyDescent="0.2">
      <c r="C2233" s="60"/>
      <c r="F2233" s="60"/>
      <c r="H2233" s="60"/>
      <c r="J2233" s="60"/>
      <c r="K2233" s="60"/>
    </row>
    <row r="2234" spans="3:11" x14ac:dyDescent="0.2">
      <c r="C2234" s="60"/>
      <c r="F2234" s="60"/>
      <c r="H2234" s="60"/>
      <c r="J2234" s="60"/>
      <c r="K2234" s="60"/>
    </row>
    <row r="2235" spans="3:11" x14ac:dyDescent="0.2">
      <c r="C2235" s="60"/>
      <c r="F2235" s="60"/>
      <c r="H2235" s="60"/>
      <c r="J2235" s="60"/>
      <c r="K2235" s="60"/>
    </row>
    <row r="2236" spans="3:11" x14ac:dyDescent="0.2">
      <c r="C2236" s="60"/>
      <c r="F2236" s="60"/>
      <c r="H2236" s="60"/>
      <c r="J2236" s="60"/>
      <c r="K2236" s="60"/>
    </row>
    <row r="2237" spans="3:11" x14ac:dyDescent="0.2">
      <c r="C2237" s="60"/>
      <c r="F2237" s="60"/>
      <c r="H2237" s="60"/>
      <c r="J2237" s="60"/>
      <c r="K2237" s="60"/>
    </row>
    <row r="2238" spans="3:11" x14ac:dyDescent="0.2">
      <c r="C2238" s="60"/>
      <c r="F2238" s="60"/>
      <c r="H2238" s="60"/>
      <c r="J2238" s="60"/>
      <c r="K2238" s="60"/>
    </row>
    <row r="2239" spans="3:11" x14ac:dyDescent="0.2">
      <c r="C2239" s="60"/>
      <c r="F2239" s="60"/>
      <c r="H2239" s="60"/>
      <c r="J2239" s="60"/>
      <c r="K2239" s="60"/>
    </row>
    <row r="2240" spans="3:11" x14ac:dyDescent="0.2">
      <c r="C2240" s="60"/>
      <c r="F2240" s="60"/>
      <c r="H2240" s="60"/>
      <c r="J2240" s="60"/>
      <c r="K2240" s="60"/>
    </row>
    <row r="2241" spans="3:11" x14ac:dyDescent="0.2">
      <c r="C2241" s="60"/>
      <c r="F2241" s="60"/>
      <c r="H2241" s="60"/>
      <c r="J2241" s="60"/>
      <c r="K2241" s="60"/>
    </row>
    <row r="2242" spans="3:11" x14ac:dyDescent="0.2">
      <c r="C2242" s="60"/>
      <c r="F2242" s="60"/>
      <c r="H2242" s="60"/>
      <c r="J2242" s="60"/>
      <c r="K2242" s="60"/>
    </row>
    <row r="2243" spans="3:11" x14ac:dyDescent="0.2">
      <c r="C2243" s="60"/>
      <c r="F2243" s="60"/>
      <c r="H2243" s="60"/>
      <c r="J2243" s="60"/>
      <c r="K2243" s="60"/>
    </row>
    <row r="2244" spans="3:11" x14ac:dyDescent="0.2">
      <c r="C2244" s="60"/>
      <c r="F2244" s="60"/>
      <c r="H2244" s="60"/>
      <c r="J2244" s="60"/>
      <c r="K2244" s="60"/>
    </row>
    <row r="2245" spans="3:11" x14ac:dyDescent="0.2">
      <c r="C2245" s="60"/>
      <c r="F2245" s="60"/>
      <c r="H2245" s="60"/>
      <c r="J2245" s="60"/>
      <c r="K2245" s="60"/>
    </row>
    <row r="2246" spans="3:11" x14ac:dyDescent="0.2">
      <c r="C2246" s="60"/>
      <c r="F2246" s="60"/>
      <c r="H2246" s="60"/>
      <c r="J2246" s="60"/>
      <c r="K2246" s="60"/>
    </row>
    <row r="2247" spans="3:11" x14ac:dyDescent="0.2">
      <c r="C2247" s="60"/>
      <c r="F2247" s="60"/>
      <c r="H2247" s="60"/>
      <c r="J2247" s="60"/>
      <c r="K2247" s="60"/>
    </row>
    <row r="2248" spans="3:11" x14ac:dyDescent="0.2">
      <c r="C2248" s="60"/>
      <c r="F2248" s="60"/>
      <c r="H2248" s="60"/>
      <c r="J2248" s="60"/>
      <c r="K2248" s="60"/>
    </row>
    <row r="2249" spans="3:11" x14ac:dyDescent="0.2">
      <c r="C2249" s="60"/>
      <c r="F2249" s="60"/>
      <c r="H2249" s="60"/>
      <c r="J2249" s="60"/>
      <c r="K2249" s="60"/>
    </row>
    <row r="2250" spans="3:11" x14ac:dyDescent="0.2">
      <c r="C2250" s="60"/>
      <c r="F2250" s="60"/>
      <c r="H2250" s="60"/>
      <c r="J2250" s="60"/>
      <c r="K2250" s="60"/>
    </row>
    <row r="2251" spans="3:11" x14ac:dyDescent="0.2">
      <c r="C2251" s="60"/>
      <c r="F2251" s="60"/>
      <c r="H2251" s="60"/>
      <c r="J2251" s="60"/>
      <c r="K2251" s="60"/>
    </row>
    <row r="2252" spans="3:11" x14ac:dyDescent="0.2">
      <c r="C2252" s="60"/>
      <c r="F2252" s="60"/>
      <c r="H2252" s="60"/>
      <c r="J2252" s="60"/>
      <c r="K2252" s="60"/>
    </row>
    <row r="2253" spans="3:11" x14ac:dyDescent="0.2">
      <c r="C2253" s="60"/>
      <c r="F2253" s="60"/>
      <c r="H2253" s="60"/>
      <c r="J2253" s="60"/>
      <c r="K2253" s="60"/>
    </row>
    <row r="2254" spans="3:11" x14ac:dyDescent="0.2">
      <c r="C2254" s="60"/>
      <c r="F2254" s="60"/>
      <c r="H2254" s="60"/>
      <c r="J2254" s="60"/>
      <c r="K2254" s="60"/>
    </row>
    <row r="2255" spans="3:11" x14ac:dyDescent="0.2">
      <c r="C2255" s="60"/>
      <c r="F2255" s="60"/>
      <c r="H2255" s="60"/>
      <c r="J2255" s="60"/>
      <c r="K2255" s="60"/>
    </row>
    <row r="2256" spans="3:11" x14ac:dyDescent="0.2">
      <c r="C2256" s="60"/>
      <c r="F2256" s="60"/>
      <c r="H2256" s="60"/>
      <c r="J2256" s="60"/>
      <c r="K2256" s="60"/>
    </row>
    <row r="2257" spans="3:11" x14ac:dyDescent="0.2">
      <c r="C2257" s="60"/>
      <c r="F2257" s="60"/>
      <c r="H2257" s="60"/>
      <c r="J2257" s="60"/>
      <c r="K2257" s="60"/>
    </row>
    <row r="2258" spans="3:11" x14ac:dyDescent="0.2">
      <c r="C2258" s="60"/>
      <c r="F2258" s="60"/>
      <c r="H2258" s="60"/>
      <c r="J2258" s="60"/>
      <c r="K2258" s="60"/>
    </row>
    <row r="2259" spans="3:11" x14ac:dyDescent="0.2">
      <c r="C2259" s="60"/>
      <c r="F2259" s="60"/>
      <c r="H2259" s="60"/>
      <c r="J2259" s="60"/>
      <c r="K2259" s="60"/>
    </row>
    <row r="2260" spans="3:11" x14ac:dyDescent="0.2">
      <c r="C2260" s="60"/>
      <c r="F2260" s="60"/>
      <c r="H2260" s="60"/>
      <c r="J2260" s="60"/>
      <c r="K2260" s="60"/>
    </row>
    <row r="2261" spans="3:11" x14ac:dyDescent="0.2">
      <c r="C2261" s="60"/>
      <c r="F2261" s="60"/>
      <c r="H2261" s="60"/>
      <c r="J2261" s="60"/>
      <c r="K2261" s="60"/>
    </row>
    <row r="2262" spans="3:11" x14ac:dyDescent="0.2">
      <c r="C2262" s="60"/>
      <c r="F2262" s="60"/>
      <c r="H2262" s="60"/>
      <c r="J2262" s="60"/>
      <c r="K2262" s="60"/>
    </row>
    <row r="2263" spans="3:11" x14ac:dyDescent="0.2">
      <c r="C2263" s="60"/>
      <c r="F2263" s="60"/>
      <c r="H2263" s="60"/>
      <c r="J2263" s="60"/>
      <c r="K2263" s="60"/>
    </row>
    <row r="2264" spans="3:11" x14ac:dyDescent="0.2">
      <c r="C2264" s="60"/>
      <c r="F2264" s="60"/>
      <c r="H2264" s="60"/>
      <c r="J2264" s="60"/>
      <c r="K2264" s="60"/>
    </row>
    <row r="2265" spans="3:11" x14ac:dyDescent="0.2">
      <c r="C2265" s="60"/>
      <c r="F2265" s="60"/>
      <c r="H2265" s="60"/>
      <c r="J2265" s="60"/>
      <c r="K2265" s="60"/>
    </row>
    <row r="2266" spans="3:11" x14ac:dyDescent="0.2">
      <c r="C2266" s="60"/>
      <c r="F2266" s="60"/>
      <c r="H2266" s="60"/>
      <c r="J2266" s="60"/>
      <c r="K2266" s="60"/>
    </row>
    <row r="2267" spans="3:11" x14ac:dyDescent="0.2">
      <c r="C2267" s="60"/>
      <c r="F2267" s="60"/>
      <c r="H2267" s="60"/>
      <c r="J2267" s="60"/>
      <c r="K2267" s="60"/>
    </row>
    <row r="2268" spans="3:11" x14ac:dyDescent="0.2">
      <c r="C2268" s="60"/>
      <c r="F2268" s="60"/>
      <c r="H2268" s="60"/>
      <c r="J2268" s="60"/>
      <c r="K2268" s="60"/>
    </row>
    <row r="2269" spans="3:11" x14ac:dyDescent="0.2">
      <c r="C2269" s="60"/>
      <c r="F2269" s="60"/>
      <c r="H2269" s="60"/>
      <c r="J2269" s="60"/>
      <c r="K2269" s="60"/>
    </row>
    <row r="2270" spans="3:11" x14ac:dyDescent="0.2">
      <c r="C2270" s="60"/>
      <c r="F2270" s="60"/>
      <c r="H2270" s="60"/>
      <c r="J2270" s="60"/>
      <c r="K2270" s="60"/>
    </row>
    <row r="2271" spans="3:11" x14ac:dyDescent="0.2">
      <c r="C2271" s="60"/>
      <c r="F2271" s="60"/>
      <c r="H2271" s="60"/>
      <c r="J2271" s="60"/>
      <c r="K2271" s="60"/>
    </row>
    <row r="2272" spans="3:11" x14ac:dyDescent="0.2">
      <c r="C2272" s="60"/>
      <c r="F2272" s="60"/>
      <c r="H2272" s="60"/>
      <c r="J2272" s="60"/>
      <c r="K2272" s="60"/>
    </row>
    <row r="2273" spans="3:11" x14ac:dyDescent="0.2">
      <c r="C2273" s="60"/>
      <c r="F2273" s="60"/>
      <c r="H2273" s="60"/>
      <c r="J2273" s="60"/>
      <c r="K2273" s="60"/>
    </row>
    <row r="2274" spans="3:11" x14ac:dyDescent="0.2">
      <c r="C2274" s="60"/>
      <c r="F2274" s="60"/>
      <c r="H2274" s="60"/>
      <c r="J2274" s="60"/>
      <c r="K2274" s="60"/>
    </row>
    <row r="2275" spans="3:11" x14ac:dyDescent="0.2">
      <c r="C2275" s="60"/>
      <c r="F2275" s="60"/>
      <c r="H2275" s="60"/>
      <c r="J2275" s="60"/>
      <c r="K2275" s="60"/>
    </row>
    <row r="2276" spans="3:11" x14ac:dyDescent="0.2">
      <c r="C2276" s="60"/>
      <c r="F2276" s="60"/>
      <c r="H2276" s="60"/>
      <c r="J2276" s="60"/>
      <c r="K2276" s="60"/>
    </row>
    <row r="2277" spans="3:11" x14ac:dyDescent="0.2">
      <c r="C2277" s="60"/>
      <c r="F2277" s="60"/>
      <c r="H2277" s="60"/>
      <c r="J2277" s="60"/>
      <c r="K2277" s="60"/>
    </row>
    <row r="2278" spans="3:11" x14ac:dyDescent="0.2">
      <c r="C2278" s="60"/>
      <c r="F2278" s="60"/>
      <c r="H2278" s="60"/>
      <c r="J2278" s="60"/>
      <c r="K2278" s="60"/>
    </row>
    <row r="2279" spans="3:11" x14ac:dyDescent="0.2">
      <c r="C2279" s="60"/>
      <c r="F2279" s="60"/>
      <c r="H2279" s="60"/>
      <c r="J2279" s="60"/>
      <c r="K2279" s="60"/>
    </row>
    <row r="2280" spans="3:11" x14ac:dyDescent="0.2">
      <c r="C2280" s="60"/>
      <c r="F2280" s="60"/>
      <c r="H2280" s="60"/>
      <c r="J2280" s="60"/>
      <c r="K2280" s="60"/>
    </row>
    <row r="2281" spans="3:11" x14ac:dyDescent="0.2">
      <c r="C2281" s="60"/>
      <c r="F2281" s="60"/>
      <c r="H2281" s="60"/>
      <c r="J2281" s="60"/>
      <c r="K2281" s="60"/>
    </row>
    <row r="2282" spans="3:11" x14ac:dyDescent="0.2">
      <c r="C2282" s="60"/>
      <c r="F2282" s="60"/>
      <c r="H2282" s="60"/>
      <c r="J2282" s="60"/>
      <c r="K2282" s="60"/>
    </row>
    <row r="2283" spans="3:11" x14ac:dyDescent="0.2">
      <c r="C2283" s="60"/>
      <c r="F2283" s="60"/>
      <c r="H2283" s="60"/>
      <c r="J2283" s="60"/>
      <c r="K2283" s="60"/>
    </row>
    <row r="2284" spans="3:11" x14ac:dyDescent="0.2">
      <c r="C2284" s="60"/>
      <c r="F2284" s="60"/>
      <c r="H2284" s="60"/>
      <c r="J2284" s="60"/>
      <c r="K2284" s="60"/>
    </row>
    <row r="2285" spans="3:11" x14ac:dyDescent="0.2">
      <c r="C2285" s="60"/>
      <c r="F2285" s="60"/>
      <c r="H2285" s="60"/>
      <c r="J2285" s="60"/>
      <c r="K2285" s="60"/>
    </row>
    <row r="2286" spans="3:11" x14ac:dyDescent="0.2">
      <c r="C2286" s="60"/>
      <c r="F2286" s="60"/>
      <c r="H2286" s="60"/>
      <c r="J2286" s="60"/>
      <c r="K2286" s="60"/>
    </row>
    <row r="2287" spans="3:11" x14ac:dyDescent="0.2">
      <c r="C2287" s="60"/>
      <c r="F2287" s="60"/>
      <c r="H2287" s="60"/>
      <c r="J2287" s="60"/>
      <c r="K2287" s="60"/>
    </row>
    <row r="2288" spans="3:11" x14ac:dyDescent="0.2">
      <c r="C2288" s="60"/>
      <c r="F2288" s="60"/>
      <c r="H2288" s="60"/>
      <c r="J2288" s="60"/>
      <c r="K2288" s="60"/>
    </row>
    <row r="2289" spans="3:11" x14ac:dyDescent="0.2">
      <c r="C2289" s="60"/>
      <c r="F2289" s="60"/>
      <c r="H2289" s="60"/>
      <c r="J2289" s="60"/>
      <c r="K2289" s="60"/>
    </row>
    <row r="2290" spans="3:11" x14ac:dyDescent="0.2">
      <c r="C2290" s="60"/>
      <c r="F2290" s="60"/>
      <c r="H2290" s="60"/>
      <c r="J2290" s="60"/>
      <c r="K2290" s="60"/>
    </row>
    <row r="2291" spans="3:11" x14ac:dyDescent="0.2">
      <c r="C2291" s="60"/>
      <c r="F2291" s="60"/>
      <c r="H2291" s="60"/>
      <c r="J2291" s="60"/>
      <c r="K2291" s="60"/>
    </row>
    <row r="2292" spans="3:11" x14ac:dyDescent="0.2">
      <c r="C2292" s="60"/>
      <c r="F2292" s="60"/>
      <c r="H2292" s="60"/>
      <c r="J2292" s="60"/>
      <c r="K2292" s="60"/>
    </row>
    <row r="2293" spans="3:11" x14ac:dyDescent="0.2">
      <c r="C2293" s="60"/>
      <c r="F2293" s="60"/>
      <c r="H2293" s="60"/>
      <c r="J2293" s="60"/>
      <c r="K2293" s="60"/>
    </row>
    <row r="2294" spans="3:11" x14ac:dyDescent="0.2">
      <c r="C2294" s="60"/>
      <c r="F2294" s="60"/>
      <c r="H2294" s="60"/>
      <c r="J2294" s="60"/>
      <c r="K2294" s="60"/>
    </row>
    <row r="2295" spans="3:11" x14ac:dyDescent="0.2">
      <c r="C2295" s="60"/>
      <c r="F2295" s="60"/>
      <c r="H2295" s="60"/>
      <c r="J2295" s="60"/>
      <c r="K2295" s="60"/>
    </row>
    <row r="2296" spans="3:11" x14ac:dyDescent="0.2">
      <c r="C2296" s="60"/>
      <c r="F2296" s="60"/>
      <c r="H2296" s="60"/>
      <c r="J2296" s="60"/>
      <c r="K2296" s="60"/>
    </row>
    <row r="2297" spans="3:11" x14ac:dyDescent="0.2">
      <c r="C2297" s="60"/>
      <c r="F2297" s="60"/>
      <c r="H2297" s="60"/>
      <c r="J2297" s="60"/>
      <c r="K2297" s="60"/>
    </row>
    <row r="2298" spans="3:11" x14ac:dyDescent="0.2">
      <c r="C2298" s="60"/>
      <c r="F2298" s="60"/>
      <c r="H2298" s="60"/>
      <c r="J2298" s="60"/>
      <c r="K2298" s="60"/>
    </row>
    <row r="2299" spans="3:11" x14ac:dyDescent="0.2">
      <c r="C2299" s="60"/>
      <c r="F2299" s="60"/>
      <c r="H2299" s="60"/>
      <c r="J2299" s="60"/>
      <c r="K2299" s="60"/>
    </row>
    <row r="2300" spans="3:11" x14ac:dyDescent="0.2">
      <c r="C2300" s="60"/>
      <c r="F2300" s="60"/>
      <c r="H2300" s="60"/>
      <c r="J2300" s="60"/>
      <c r="K2300" s="60"/>
    </row>
    <row r="2301" spans="3:11" x14ac:dyDescent="0.2">
      <c r="C2301" s="60"/>
      <c r="F2301" s="60"/>
      <c r="H2301" s="60"/>
      <c r="J2301" s="60"/>
      <c r="K2301" s="60"/>
    </row>
    <row r="2302" spans="3:11" x14ac:dyDescent="0.2">
      <c r="C2302" s="60"/>
      <c r="F2302" s="60"/>
      <c r="H2302" s="60"/>
      <c r="J2302" s="60"/>
      <c r="K2302" s="60"/>
    </row>
    <row r="2303" spans="3:11" x14ac:dyDescent="0.2">
      <c r="C2303" s="60"/>
      <c r="F2303" s="60"/>
      <c r="H2303" s="60"/>
      <c r="J2303" s="60"/>
      <c r="K2303" s="60"/>
    </row>
    <row r="2304" spans="3:11" x14ac:dyDescent="0.2">
      <c r="C2304" s="60"/>
      <c r="F2304" s="60"/>
      <c r="H2304" s="60"/>
      <c r="J2304" s="60"/>
      <c r="K2304" s="60"/>
    </row>
    <row r="2305" spans="3:11" x14ac:dyDescent="0.2">
      <c r="C2305" s="60"/>
      <c r="F2305" s="60"/>
      <c r="H2305" s="60"/>
      <c r="J2305" s="60"/>
      <c r="K2305" s="60"/>
    </row>
    <row r="2306" spans="3:11" x14ac:dyDescent="0.2">
      <c r="C2306" s="60"/>
      <c r="F2306" s="60"/>
      <c r="H2306" s="60"/>
      <c r="J2306" s="60"/>
      <c r="K2306" s="60"/>
    </row>
    <row r="2307" spans="3:11" x14ac:dyDescent="0.2">
      <c r="C2307" s="60"/>
      <c r="F2307" s="60"/>
      <c r="H2307" s="60"/>
      <c r="J2307" s="60"/>
      <c r="K2307" s="60"/>
    </row>
    <row r="2308" spans="3:11" x14ac:dyDescent="0.2">
      <c r="C2308" s="60"/>
      <c r="F2308" s="60"/>
      <c r="H2308" s="60"/>
      <c r="J2308" s="60"/>
      <c r="K2308" s="60"/>
    </row>
    <row r="2309" spans="3:11" x14ac:dyDescent="0.2">
      <c r="C2309" s="60"/>
      <c r="F2309" s="60"/>
      <c r="H2309" s="60"/>
      <c r="J2309" s="60"/>
      <c r="K2309" s="60"/>
    </row>
    <row r="2310" spans="3:11" x14ac:dyDescent="0.2">
      <c r="C2310" s="60"/>
      <c r="F2310" s="60"/>
      <c r="H2310" s="60"/>
      <c r="J2310" s="60"/>
      <c r="K2310" s="60"/>
    </row>
    <row r="2311" spans="3:11" x14ac:dyDescent="0.2">
      <c r="C2311" s="60"/>
      <c r="F2311" s="60"/>
      <c r="H2311" s="60"/>
      <c r="J2311" s="60"/>
      <c r="K2311" s="60"/>
    </row>
    <row r="2312" spans="3:11" x14ac:dyDescent="0.2">
      <c r="C2312" s="60"/>
      <c r="F2312" s="60"/>
      <c r="H2312" s="60"/>
      <c r="J2312" s="60"/>
      <c r="K2312" s="60"/>
    </row>
    <row r="2313" spans="3:11" x14ac:dyDescent="0.2">
      <c r="C2313" s="60"/>
      <c r="F2313" s="60"/>
      <c r="H2313" s="60"/>
      <c r="J2313" s="60"/>
      <c r="K2313" s="60"/>
    </row>
    <row r="2314" spans="3:11" x14ac:dyDescent="0.2">
      <c r="C2314" s="60"/>
      <c r="F2314" s="60"/>
      <c r="H2314" s="60"/>
      <c r="J2314" s="60"/>
      <c r="K2314" s="60"/>
    </row>
    <row r="2315" spans="3:11" x14ac:dyDescent="0.2">
      <c r="C2315" s="60"/>
      <c r="F2315" s="60"/>
      <c r="H2315" s="60"/>
      <c r="J2315" s="60"/>
      <c r="K2315" s="60"/>
    </row>
    <row r="2316" spans="3:11" x14ac:dyDescent="0.2">
      <c r="C2316" s="60"/>
      <c r="F2316" s="60"/>
      <c r="H2316" s="60"/>
      <c r="J2316" s="60"/>
      <c r="K2316" s="60"/>
    </row>
    <row r="2317" spans="3:11" x14ac:dyDescent="0.2">
      <c r="C2317" s="60"/>
      <c r="F2317" s="60"/>
      <c r="H2317" s="60"/>
      <c r="J2317" s="60"/>
      <c r="K2317" s="60"/>
    </row>
    <row r="2318" spans="3:11" x14ac:dyDescent="0.2">
      <c r="C2318" s="60"/>
      <c r="F2318" s="60"/>
      <c r="H2318" s="60"/>
      <c r="J2318" s="60"/>
      <c r="K2318" s="60"/>
    </row>
    <row r="2319" spans="3:11" x14ac:dyDescent="0.2">
      <c r="C2319" s="60"/>
      <c r="F2319" s="60"/>
      <c r="H2319" s="60"/>
      <c r="J2319" s="60"/>
      <c r="K2319" s="60"/>
    </row>
    <row r="2320" spans="3:11" x14ac:dyDescent="0.2">
      <c r="C2320" s="60"/>
      <c r="F2320" s="60"/>
      <c r="H2320" s="60"/>
      <c r="J2320" s="60"/>
      <c r="K2320" s="60"/>
    </row>
    <row r="2321" spans="3:11" x14ac:dyDescent="0.2">
      <c r="C2321" s="60"/>
      <c r="F2321" s="60"/>
      <c r="H2321" s="60"/>
      <c r="J2321" s="60"/>
      <c r="K2321" s="60"/>
    </row>
    <row r="2322" spans="3:11" x14ac:dyDescent="0.2">
      <c r="C2322" s="60"/>
      <c r="F2322" s="60"/>
      <c r="H2322" s="60"/>
      <c r="J2322" s="60"/>
      <c r="K2322" s="60"/>
    </row>
    <row r="2323" spans="3:11" x14ac:dyDescent="0.2">
      <c r="C2323" s="60"/>
      <c r="F2323" s="60"/>
      <c r="H2323" s="60"/>
      <c r="J2323" s="60"/>
      <c r="K2323" s="60"/>
    </row>
    <row r="2324" spans="3:11" x14ac:dyDescent="0.2">
      <c r="C2324" s="60"/>
      <c r="F2324" s="60"/>
      <c r="H2324" s="60"/>
      <c r="J2324" s="60"/>
      <c r="K2324" s="60"/>
    </row>
    <row r="2325" spans="3:11" x14ac:dyDescent="0.2">
      <c r="C2325" s="60"/>
      <c r="F2325" s="60"/>
      <c r="H2325" s="60"/>
      <c r="J2325" s="60"/>
      <c r="K2325" s="60"/>
    </row>
    <row r="2326" spans="3:11" x14ac:dyDescent="0.2">
      <c r="C2326" s="60"/>
      <c r="F2326" s="60"/>
      <c r="H2326" s="60"/>
      <c r="J2326" s="60"/>
      <c r="K2326" s="60"/>
    </row>
    <row r="2327" spans="3:11" x14ac:dyDescent="0.2">
      <c r="C2327" s="60"/>
      <c r="F2327" s="60"/>
      <c r="H2327" s="60"/>
      <c r="J2327" s="60"/>
      <c r="K2327" s="60"/>
    </row>
    <row r="2328" spans="3:11" x14ac:dyDescent="0.2">
      <c r="C2328" s="60"/>
      <c r="F2328" s="60"/>
      <c r="H2328" s="60"/>
      <c r="J2328" s="60"/>
      <c r="K2328" s="60"/>
    </row>
    <row r="2329" spans="3:11" x14ac:dyDescent="0.2">
      <c r="C2329" s="60"/>
      <c r="F2329" s="60"/>
      <c r="H2329" s="60"/>
      <c r="J2329" s="60"/>
      <c r="K2329" s="60"/>
    </row>
    <row r="2330" spans="3:11" x14ac:dyDescent="0.2">
      <c r="C2330" s="60"/>
      <c r="F2330" s="60"/>
      <c r="H2330" s="60"/>
      <c r="J2330" s="60"/>
      <c r="K2330" s="60"/>
    </row>
    <row r="2331" spans="3:11" x14ac:dyDescent="0.2">
      <c r="C2331" s="60"/>
      <c r="F2331" s="60"/>
      <c r="H2331" s="60"/>
      <c r="J2331" s="60"/>
      <c r="K2331" s="60"/>
    </row>
    <row r="2332" spans="3:11" x14ac:dyDescent="0.2">
      <c r="C2332" s="60"/>
      <c r="F2332" s="60"/>
      <c r="H2332" s="60"/>
      <c r="J2332" s="60"/>
      <c r="K2332" s="60"/>
    </row>
    <row r="2333" spans="3:11" x14ac:dyDescent="0.2">
      <c r="C2333" s="60"/>
      <c r="F2333" s="60"/>
      <c r="H2333" s="60"/>
      <c r="J2333" s="60"/>
      <c r="K2333" s="60"/>
    </row>
    <row r="2334" spans="3:11" x14ac:dyDescent="0.2">
      <c r="C2334" s="60"/>
      <c r="F2334" s="60"/>
      <c r="H2334" s="60"/>
      <c r="J2334" s="60"/>
      <c r="K2334" s="60"/>
    </row>
    <row r="2335" spans="3:11" x14ac:dyDescent="0.2">
      <c r="C2335" s="60"/>
      <c r="F2335" s="60"/>
      <c r="H2335" s="60"/>
      <c r="J2335" s="60"/>
      <c r="K2335" s="60"/>
    </row>
    <row r="2336" spans="3:11" x14ac:dyDescent="0.2">
      <c r="C2336" s="60"/>
      <c r="F2336" s="60"/>
      <c r="H2336" s="60"/>
      <c r="J2336" s="60"/>
      <c r="K2336" s="60"/>
    </row>
    <row r="2337" spans="3:11" x14ac:dyDescent="0.2">
      <c r="C2337" s="60"/>
      <c r="F2337" s="60"/>
      <c r="H2337" s="60"/>
      <c r="J2337" s="60"/>
      <c r="K2337" s="60"/>
    </row>
    <row r="2338" spans="3:11" x14ac:dyDescent="0.2">
      <c r="C2338" s="60"/>
      <c r="F2338" s="60"/>
      <c r="H2338" s="60"/>
      <c r="J2338" s="60"/>
      <c r="K2338" s="60"/>
    </row>
    <row r="2339" spans="3:11" x14ac:dyDescent="0.2">
      <c r="C2339" s="60"/>
      <c r="F2339" s="60"/>
      <c r="H2339" s="60"/>
      <c r="J2339" s="60"/>
      <c r="K2339" s="60"/>
    </row>
    <row r="2340" spans="3:11" x14ac:dyDescent="0.2">
      <c r="C2340" s="60"/>
      <c r="F2340" s="60"/>
      <c r="H2340" s="60"/>
      <c r="J2340" s="60"/>
      <c r="K2340" s="60"/>
    </row>
    <row r="2341" spans="3:11" x14ac:dyDescent="0.2">
      <c r="C2341" s="60"/>
      <c r="F2341" s="60"/>
      <c r="H2341" s="60"/>
      <c r="J2341" s="60"/>
      <c r="K2341" s="60"/>
    </row>
    <row r="2342" spans="3:11" x14ac:dyDescent="0.2">
      <c r="C2342" s="60"/>
      <c r="F2342" s="60"/>
      <c r="H2342" s="60"/>
      <c r="J2342" s="60"/>
      <c r="K2342" s="60"/>
    </row>
    <row r="2343" spans="3:11" x14ac:dyDescent="0.2">
      <c r="C2343" s="60"/>
      <c r="F2343" s="60"/>
      <c r="H2343" s="60"/>
      <c r="J2343" s="60"/>
      <c r="K2343" s="60"/>
    </row>
    <row r="2344" spans="3:11" x14ac:dyDescent="0.2">
      <c r="C2344" s="60"/>
      <c r="F2344" s="60"/>
      <c r="H2344" s="60"/>
      <c r="J2344" s="60"/>
      <c r="K2344" s="60"/>
    </row>
    <row r="2345" spans="3:11" x14ac:dyDescent="0.2">
      <c r="C2345" s="60"/>
      <c r="F2345" s="60"/>
      <c r="H2345" s="60"/>
      <c r="J2345" s="60"/>
      <c r="K2345" s="60"/>
    </row>
    <row r="2346" spans="3:11" x14ac:dyDescent="0.2">
      <c r="C2346" s="60"/>
      <c r="F2346" s="60"/>
      <c r="H2346" s="60"/>
      <c r="J2346" s="60"/>
      <c r="K2346" s="60"/>
    </row>
    <row r="2347" spans="3:11" x14ac:dyDescent="0.2">
      <c r="C2347" s="60"/>
      <c r="F2347" s="60"/>
      <c r="H2347" s="60"/>
      <c r="J2347" s="60"/>
      <c r="K2347" s="60"/>
    </row>
    <row r="2348" spans="3:11" x14ac:dyDescent="0.2">
      <c r="C2348" s="60"/>
      <c r="F2348" s="60"/>
      <c r="H2348" s="60"/>
      <c r="J2348" s="60"/>
      <c r="K2348" s="60"/>
    </row>
    <row r="2349" spans="3:11" x14ac:dyDescent="0.2">
      <c r="C2349" s="60"/>
      <c r="F2349" s="60"/>
      <c r="H2349" s="60"/>
      <c r="J2349" s="60"/>
      <c r="K2349" s="60"/>
    </row>
    <row r="2350" spans="3:11" x14ac:dyDescent="0.2">
      <c r="C2350" s="60"/>
      <c r="F2350" s="60"/>
      <c r="H2350" s="60"/>
      <c r="J2350" s="60"/>
      <c r="K2350" s="60"/>
    </row>
    <row r="2351" spans="3:11" x14ac:dyDescent="0.2">
      <c r="C2351" s="60"/>
      <c r="F2351" s="60"/>
      <c r="H2351" s="60"/>
      <c r="J2351" s="60"/>
      <c r="K2351" s="60"/>
    </row>
    <row r="2352" spans="3:11" x14ac:dyDescent="0.2">
      <c r="C2352" s="60"/>
      <c r="F2352" s="60"/>
      <c r="H2352" s="60"/>
      <c r="J2352" s="60"/>
      <c r="K2352" s="60"/>
    </row>
    <row r="2353" spans="3:11" x14ac:dyDescent="0.2">
      <c r="C2353" s="60"/>
      <c r="F2353" s="60"/>
      <c r="H2353" s="60"/>
      <c r="J2353" s="60"/>
      <c r="K2353" s="60"/>
    </row>
    <row r="2354" spans="3:11" x14ac:dyDescent="0.2">
      <c r="C2354" s="60"/>
      <c r="F2354" s="60"/>
      <c r="H2354" s="60"/>
      <c r="J2354" s="60"/>
      <c r="K2354" s="60"/>
    </row>
    <row r="2355" spans="3:11" x14ac:dyDescent="0.2">
      <c r="C2355" s="60"/>
      <c r="F2355" s="60"/>
      <c r="H2355" s="60"/>
      <c r="J2355" s="60"/>
      <c r="K2355" s="60"/>
    </row>
    <row r="2356" spans="3:11" x14ac:dyDescent="0.2">
      <c r="C2356" s="60"/>
      <c r="F2356" s="60"/>
      <c r="H2356" s="60"/>
      <c r="J2356" s="60"/>
      <c r="K2356" s="60"/>
    </row>
    <row r="2357" spans="3:11" x14ac:dyDescent="0.2">
      <c r="C2357" s="60"/>
      <c r="F2357" s="60"/>
      <c r="H2357" s="60"/>
      <c r="J2357" s="60"/>
      <c r="K2357" s="60"/>
    </row>
    <row r="2358" spans="3:11" x14ac:dyDescent="0.2">
      <c r="C2358" s="60"/>
      <c r="F2358" s="60"/>
      <c r="H2358" s="60"/>
      <c r="J2358" s="60"/>
      <c r="K2358" s="60"/>
    </row>
    <row r="2359" spans="3:11" x14ac:dyDescent="0.2">
      <c r="C2359" s="60"/>
      <c r="F2359" s="60"/>
      <c r="H2359" s="60"/>
      <c r="J2359" s="60"/>
      <c r="K2359" s="60"/>
    </row>
    <row r="2360" spans="3:11" x14ac:dyDescent="0.2">
      <c r="C2360" s="60"/>
      <c r="F2360" s="60"/>
      <c r="H2360" s="60"/>
      <c r="J2360" s="60"/>
      <c r="K2360" s="60"/>
    </row>
    <row r="2361" spans="3:11" x14ac:dyDescent="0.2">
      <c r="C2361" s="60"/>
      <c r="F2361" s="60"/>
      <c r="H2361" s="60"/>
      <c r="J2361" s="60"/>
      <c r="K2361" s="60"/>
    </row>
    <row r="2362" spans="3:11" x14ac:dyDescent="0.2">
      <c r="C2362" s="60"/>
      <c r="F2362" s="60"/>
      <c r="H2362" s="60"/>
      <c r="J2362" s="60"/>
      <c r="K2362" s="60"/>
    </row>
    <row r="2363" spans="3:11" x14ac:dyDescent="0.2">
      <c r="C2363" s="60"/>
      <c r="F2363" s="60"/>
      <c r="H2363" s="60"/>
      <c r="J2363" s="60"/>
      <c r="K2363" s="60"/>
    </row>
    <row r="2364" spans="3:11" x14ac:dyDescent="0.2">
      <c r="C2364" s="60"/>
      <c r="F2364" s="60"/>
      <c r="H2364" s="60"/>
      <c r="J2364" s="60"/>
      <c r="K2364" s="60"/>
    </row>
    <row r="2365" spans="3:11" x14ac:dyDescent="0.2">
      <c r="C2365" s="60"/>
      <c r="F2365" s="60"/>
      <c r="H2365" s="60"/>
      <c r="J2365" s="60"/>
      <c r="K2365" s="60"/>
    </row>
    <row r="2366" spans="3:11" x14ac:dyDescent="0.2">
      <c r="C2366" s="60"/>
      <c r="F2366" s="60"/>
      <c r="H2366" s="60"/>
      <c r="J2366" s="60"/>
      <c r="K2366" s="60"/>
    </row>
    <row r="2367" spans="3:11" x14ac:dyDescent="0.2">
      <c r="C2367" s="60"/>
      <c r="F2367" s="60"/>
      <c r="H2367" s="60"/>
      <c r="J2367" s="60"/>
      <c r="K2367" s="60"/>
    </row>
    <row r="2368" spans="3:11" x14ac:dyDescent="0.2">
      <c r="C2368" s="60"/>
      <c r="F2368" s="60"/>
      <c r="H2368" s="60"/>
      <c r="J2368" s="60"/>
      <c r="K2368" s="60"/>
    </row>
    <row r="2369" spans="3:11" x14ac:dyDescent="0.2">
      <c r="C2369" s="60"/>
      <c r="F2369" s="60"/>
      <c r="H2369" s="60"/>
      <c r="J2369" s="60"/>
      <c r="K2369" s="60"/>
    </row>
    <row r="2370" spans="3:11" x14ac:dyDescent="0.2">
      <c r="C2370" s="60"/>
      <c r="F2370" s="60"/>
      <c r="H2370" s="60"/>
      <c r="J2370" s="60"/>
      <c r="K2370" s="60"/>
    </row>
    <row r="2371" spans="3:11" x14ac:dyDescent="0.2">
      <c r="C2371" s="60"/>
      <c r="F2371" s="60"/>
      <c r="H2371" s="60"/>
      <c r="J2371" s="60"/>
      <c r="K2371" s="60"/>
    </row>
    <row r="2372" spans="3:11" x14ac:dyDescent="0.2">
      <c r="C2372" s="60"/>
      <c r="F2372" s="60"/>
      <c r="H2372" s="60"/>
      <c r="J2372" s="60"/>
      <c r="K2372" s="60"/>
    </row>
    <row r="2373" spans="3:11" x14ac:dyDescent="0.2">
      <c r="C2373" s="60"/>
      <c r="F2373" s="60"/>
      <c r="H2373" s="60"/>
      <c r="J2373" s="60"/>
      <c r="K2373" s="60"/>
    </row>
    <row r="2374" spans="3:11" x14ac:dyDescent="0.2">
      <c r="C2374" s="60"/>
      <c r="F2374" s="60"/>
      <c r="H2374" s="60"/>
      <c r="J2374" s="60"/>
      <c r="K2374" s="60"/>
    </row>
    <row r="2375" spans="3:11" x14ac:dyDescent="0.2">
      <c r="C2375" s="60"/>
      <c r="F2375" s="60"/>
      <c r="H2375" s="60"/>
      <c r="J2375" s="60"/>
      <c r="K2375" s="60"/>
    </row>
    <row r="2376" spans="3:11" x14ac:dyDescent="0.2">
      <c r="C2376" s="60"/>
      <c r="F2376" s="60"/>
      <c r="H2376" s="60"/>
      <c r="J2376" s="60"/>
      <c r="K2376" s="60"/>
    </row>
    <row r="2377" spans="3:11" x14ac:dyDescent="0.2">
      <c r="C2377" s="60"/>
      <c r="F2377" s="60"/>
      <c r="H2377" s="60"/>
      <c r="J2377" s="60"/>
      <c r="K2377" s="60"/>
    </row>
    <row r="2378" spans="3:11" x14ac:dyDescent="0.2">
      <c r="C2378" s="60"/>
      <c r="F2378" s="60"/>
      <c r="H2378" s="60"/>
      <c r="J2378" s="60"/>
      <c r="K2378" s="60"/>
    </row>
    <row r="2379" spans="3:11" x14ac:dyDescent="0.2">
      <c r="C2379" s="60"/>
      <c r="F2379" s="60"/>
      <c r="H2379" s="60"/>
      <c r="J2379" s="60"/>
      <c r="K2379" s="60"/>
    </row>
    <row r="2380" spans="3:11" x14ac:dyDescent="0.2">
      <c r="C2380" s="60"/>
      <c r="F2380" s="60"/>
      <c r="H2380" s="60"/>
      <c r="J2380" s="60"/>
      <c r="K2380" s="60"/>
    </row>
    <row r="2381" spans="3:11" x14ac:dyDescent="0.2">
      <c r="C2381" s="60"/>
      <c r="F2381" s="60"/>
      <c r="H2381" s="60"/>
      <c r="J2381" s="60"/>
      <c r="K2381" s="60"/>
    </row>
    <row r="2382" spans="3:11" x14ac:dyDescent="0.2">
      <c r="C2382" s="60"/>
      <c r="F2382" s="60"/>
      <c r="H2382" s="60"/>
      <c r="J2382" s="60"/>
      <c r="K2382" s="60"/>
    </row>
    <row r="2383" spans="3:11" x14ac:dyDescent="0.2">
      <c r="C2383" s="60"/>
      <c r="F2383" s="60"/>
      <c r="H2383" s="60"/>
      <c r="J2383" s="60"/>
      <c r="K2383" s="60"/>
    </row>
    <row r="2384" spans="3:11" x14ac:dyDescent="0.2">
      <c r="C2384" s="60"/>
      <c r="F2384" s="60"/>
      <c r="H2384" s="60"/>
      <c r="J2384" s="60"/>
      <c r="K2384" s="60"/>
    </row>
    <row r="2385" spans="3:11" x14ac:dyDescent="0.2">
      <c r="C2385" s="60"/>
      <c r="F2385" s="60"/>
      <c r="H2385" s="60"/>
      <c r="J2385" s="60"/>
      <c r="K2385" s="60"/>
    </row>
    <row r="2386" spans="3:11" x14ac:dyDescent="0.2">
      <c r="C2386" s="60"/>
      <c r="F2386" s="60"/>
      <c r="H2386" s="60"/>
      <c r="J2386" s="60"/>
      <c r="K2386" s="60"/>
    </row>
    <row r="2387" spans="3:11" x14ac:dyDescent="0.2">
      <c r="C2387" s="60"/>
      <c r="F2387" s="60"/>
      <c r="H2387" s="60"/>
      <c r="J2387" s="60"/>
      <c r="K2387" s="60"/>
    </row>
    <row r="2388" spans="3:11" x14ac:dyDescent="0.2">
      <c r="C2388" s="60"/>
      <c r="F2388" s="60"/>
      <c r="H2388" s="60"/>
      <c r="J2388" s="60"/>
      <c r="K2388" s="60"/>
    </row>
    <row r="2389" spans="3:11" x14ac:dyDescent="0.2">
      <c r="C2389" s="60"/>
      <c r="F2389" s="60"/>
      <c r="H2389" s="60"/>
      <c r="J2389" s="60"/>
      <c r="K2389" s="60"/>
    </row>
    <row r="2390" spans="3:11" x14ac:dyDescent="0.2">
      <c r="C2390" s="60"/>
      <c r="F2390" s="60"/>
      <c r="H2390" s="60"/>
      <c r="J2390" s="60"/>
      <c r="K2390" s="60"/>
    </row>
    <row r="2391" spans="3:11" x14ac:dyDescent="0.2">
      <c r="C2391" s="60"/>
      <c r="F2391" s="60"/>
      <c r="H2391" s="60"/>
      <c r="J2391" s="60"/>
      <c r="K2391" s="60"/>
    </row>
    <row r="2392" spans="3:11" x14ac:dyDescent="0.2">
      <c r="C2392" s="60"/>
      <c r="F2392" s="60"/>
      <c r="H2392" s="60"/>
      <c r="J2392" s="60"/>
      <c r="K2392" s="60"/>
    </row>
    <row r="2393" spans="3:11" x14ac:dyDescent="0.2">
      <c r="C2393" s="60"/>
      <c r="F2393" s="60"/>
      <c r="H2393" s="60"/>
      <c r="J2393" s="60"/>
      <c r="K2393" s="60"/>
    </row>
    <row r="2394" spans="3:11" x14ac:dyDescent="0.2">
      <c r="C2394" s="60"/>
      <c r="F2394" s="60"/>
      <c r="H2394" s="60"/>
      <c r="J2394" s="60"/>
      <c r="K2394" s="60"/>
    </row>
    <row r="2395" spans="3:11" x14ac:dyDescent="0.2">
      <c r="C2395" s="60"/>
      <c r="F2395" s="60"/>
      <c r="H2395" s="60"/>
      <c r="J2395" s="60"/>
      <c r="K2395" s="60"/>
    </row>
    <row r="2396" spans="3:11" x14ac:dyDescent="0.2">
      <c r="C2396" s="60"/>
      <c r="F2396" s="60"/>
      <c r="H2396" s="60"/>
      <c r="J2396" s="60"/>
      <c r="K2396" s="60"/>
    </row>
    <row r="2397" spans="3:11" x14ac:dyDescent="0.2">
      <c r="C2397" s="60"/>
      <c r="F2397" s="60"/>
      <c r="H2397" s="60"/>
      <c r="J2397" s="60"/>
      <c r="K2397" s="60"/>
    </row>
    <row r="2398" spans="3:11" x14ac:dyDescent="0.2">
      <c r="C2398" s="60"/>
      <c r="F2398" s="60"/>
      <c r="H2398" s="60"/>
      <c r="J2398" s="60"/>
      <c r="K2398" s="60"/>
    </row>
    <row r="2399" spans="3:11" x14ac:dyDescent="0.2">
      <c r="C2399" s="60"/>
      <c r="F2399" s="60"/>
      <c r="H2399" s="60"/>
      <c r="J2399" s="60"/>
      <c r="K2399" s="60"/>
    </row>
    <row r="2400" spans="3:11" x14ac:dyDescent="0.2">
      <c r="C2400" s="60"/>
      <c r="F2400" s="60"/>
      <c r="H2400" s="60"/>
      <c r="J2400" s="60"/>
      <c r="K2400" s="60"/>
    </row>
    <row r="2401" spans="3:11" x14ac:dyDescent="0.2">
      <c r="C2401" s="60"/>
      <c r="F2401" s="60"/>
      <c r="H2401" s="60"/>
      <c r="J2401" s="60"/>
      <c r="K2401" s="60"/>
    </row>
    <row r="2402" spans="3:11" x14ac:dyDescent="0.2">
      <c r="C2402" s="60"/>
      <c r="F2402" s="60"/>
      <c r="H2402" s="60"/>
      <c r="J2402" s="60"/>
      <c r="K2402" s="60"/>
    </row>
    <row r="2403" spans="3:11" x14ac:dyDescent="0.2">
      <c r="C2403" s="60"/>
      <c r="F2403" s="60"/>
      <c r="H2403" s="60"/>
      <c r="J2403" s="60"/>
      <c r="K2403" s="60"/>
    </row>
    <row r="2404" spans="3:11" x14ac:dyDescent="0.2">
      <c r="C2404" s="60"/>
      <c r="F2404" s="60"/>
      <c r="H2404" s="60"/>
      <c r="J2404" s="60"/>
      <c r="K2404" s="60"/>
    </row>
    <row r="2405" spans="3:11" x14ac:dyDescent="0.2">
      <c r="C2405" s="60"/>
      <c r="F2405" s="60"/>
      <c r="H2405" s="60"/>
      <c r="J2405" s="60"/>
      <c r="K2405" s="60"/>
    </row>
    <row r="2406" spans="3:11" x14ac:dyDescent="0.2">
      <c r="C2406" s="60"/>
      <c r="F2406" s="60"/>
      <c r="H2406" s="60"/>
      <c r="J2406" s="60"/>
      <c r="K2406" s="60"/>
    </row>
    <row r="2407" spans="3:11" x14ac:dyDescent="0.2">
      <c r="C2407" s="60"/>
      <c r="F2407" s="60"/>
      <c r="H2407" s="60"/>
      <c r="J2407" s="60"/>
      <c r="K2407" s="60"/>
    </row>
    <row r="2408" spans="3:11" x14ac:dyDescent="0.2">
      <c r="C2408" s="60"/>
      <c r="F2408" s="60"/>
      <c r="H2408" s="60"/>
      <c r="J2408" s="60"/>
      <c r="K2408" s="60"/>
    </row>
    <row r="2409" spans="3:11" x14ac:dyDescent="0.2">
      <c r="C2409" s="60"/>
      <c r="F2409" s="60"/>
      <c r="H2409" s="60"/>
      <c r="J2409" s="60"/>
      <c r="K2409" s="60"/>
    </row>
    <row r="2410" spans="3:11" x14ac:dyDescent="0.2">
      <c r="C2410" s="60"/>
      <c r="F2410" s="60"/>
      <c r="H2410" s="60"/>
      <c r="J2410" s="60"/>
      <c r="K2410" s="60"/>
    </row>
    <row r="2411" spans="3:11" x14ac:dyDescent="0.2">
      <c r="C2411" s="60"/>
      <c r="F2411" s="60"/>
      <c r="H2411" s="60"/>
      <c r="J2411" s="60"/>
      <c r="K2411" s="60"/>
    </row>
    <row r="2412" spans="3:11" x14ac:dyDescent="0.2">
      <c r="C2412" s="60"/>
      <c r="F2412" s="60"/>
      <c r="H2412" s="60"/>
      <c r="J2412" s="60"/>
      <c r="K2412" s="60"/>
    </row>
    <row r="2413" spans="3:11" x14ac:dyDescent="0.2">
      <c r="C2413" s="60"/>
      <c r="F2413" s="60"/>
      <c r="H2413" s="60"/>
      <c r="J2413" s="60"/>
      <c r="K2413" s="60"/>
    </row>
    <row r="2414" spans="3:11" x14ac:dyDescent="0.2">
      <c r="C2414" s="60"/>
      <c r="F2414" s="60"/>
      <c r="H2414" s="60"/>
      <c r="J2414" s="60"/>
      <c r="K2414" s="60"/>
    </row>
    <row r="2415" spans="3:11" x14ac:dyDescent="0.2">
      <c r="C2415" s="60"/>
      <c r="F2415" s="60"/>
      <c r="H2415" s="60"/>
      <c r="J2415" s="60"/>
      <c r="K2415" s="60"/>
    </row>
    <row r="2416" spans="3:11" x14ac:dyDescent="0.2">
      <c r="C2416" s="60"/>
      <c r="F2416" s="60"/>
      <c r="H2416" s="60"/>
      <c r="J2416" s="60"/>
      <c r="K2416" s="60"/>
    </row>
    <row r="2417" spans="3:11" x14ac:dyDescent="0.2">
      <c r="C2417" s="60"/>
      <c r="F2417" s="60"/>
      <c r="H2417" s="60"/>
      <c r="J2417" s="60"/>
      <c r="K2417" s="60"/>
    </row>
    <row r="2418" spans="3:11" x14ac:dyDescent="0.2">
      <c r="C2418" s="60"/>
      <c r="F2418" s="60"/>
      <c r="H2418" s="60"/>
      <c r="J2418" s="60"/>
      <c r="K2418" s="60"/>
    </row>
    <row r="2419" spans="3:11" x14ac:dyDescent="0.2">
      <c r="C2419" s="60"/>
      <c r="F2419" s="60"/>
      <c r="H2419" s="60"/>
      <c r="J2419" s="60"/>
      <c r="K2419" s="60"/>
    </row>
    <row r="2420" spans="3:11" x14ac:dyDescent="0.2">
      <c r="C2420" s="60"/>
      <c r="F2420" s="60"/>
      <c r="H2420" s="60"/>
      <c r="J2420" s="60"/>
      <c r="K2420" s="60"/>
    </row>
    <row r="2421" spans="3:11" x14ac:dyDescent="0.2">
      <c r="C2421" s="60"/>
      <c r="F2421" s="60"/>
      <c r="H2421" s="60"/>
      <c r="J2421" s="60"/>
      <c r="K2421" s="60"/>
    </row>
    <row r="2422" spans="3:11" x14ac:dyDescent="0.2">
      <c r="C2422" s="60"/>
      <c r="F2422" s="60"/>
      <c r="H2422" s="60"/>
      <c r="J2422" s="60"/>
      <c r="K2422" s="60"/>
    </row>
    <row r="2423" spans="3:11" x14ac:dyDescent="0.2">
      <c r="C2423" s="60"/>
      <c r="F2423" s="60"/>
      <c r="H2423" s="60"/>
      <c r="J2423" s="60"/>
      <c r="K2423" s="60"/>
    </row>
    <row r="2424" spans="3:11" x14ac:dyDescent="0.2">
      <c r="C2424" s="60"/>
      <c r="F2424" s="60"/>
      <c r="H2424" s="60"/>
      <c r="J2424" s="60"/>
      <c r="K2424" s="60"/>
    </row>
    <row r="2425" spans="3:11" x14ac:dyDescent="0.2">
      <c r="C2425" s="60"/>
      <c r="F2425" s="60"/>
      <c r="H2425" s="60"/>
      <c r="J2425" s="60"/>
      <c r="K2425" s="60"/>
    </row>
    <row r="2426" spans="3:11" x14ac:dyDescent="0.2">
      <c r="C2426" s="60"/>
      <c r="F2426" s="60"/>
      <c r="H2426" s="60"/>
      <c r="J2426" s="60"/>
      <c r="K2426" s="60"/>
    </row>
    <row r="2427" spans="3:11" x14ac:dyDescent="0.2">
      <c r="C2427" s="60"/>
      <c r="F2427" s="60"/>
      <c r="H2427" s="60"/>
      <c r="J2427" s="60"/>
      <c r="K2427" s="60"/>
    </row>
    <row r="2428" spans="3:11" x14ac:dyDescent="0.2">
      <c r="C2428" s="60"/>
      <c r="F2428" s="60"/>
      <c r="H2428" s="60"/>
      <c r="J2428" s="60"/>
      <c r="K2428" s="60"/>
    </row>
    <row r="2429" spans="3:11" x14ac:dyDescent="0.2">
      <c r="C2429" s="60"/>
      <c r="F2429" s="60"/>
      <c r="H2429" s="60"/>
      <c r="J2429" s="60"/>
      <c r="K2429" s="60"/>
    </row>
    <row r="2430" spans="3:11" x14ac:dyDescent="0.2">
      <c r="C2430" s="60"/>
      <c r="F2430" s="60"/>
      <c r="H2430" s="60"/>
      <c r="J2430" s="60"/>
      <c r="K2430" s="60"/>
    </row>
    <row r="2431" spans="3:11" x14ac:dyDescent="0.2">
      <c r="C2431" s="60"/>
      <c r="F2431" s="60"/>
      <c r="H2431" s="60"/>
      <c r="J2431" s="60"/>
      <c r="K2431" s="60"/>
    </row>
    <row r="2432" spans="3:11" x14ac:dyDescent="0.2">
      <c r="C2432" s="60"/>
      <c r="F2432" s="60"/>
      <c r="H2432" s="60"/>
      <c r="J2432" s="60"/>
      <c r="K2432" s="60"/>
    </row>
    <row r="2433" spans="3:11" x14ac:dyDescent="0.2">
      <c r="C2433" s="60"/>
      <c r="F2433" s="60"/>
      <c r="H2433" s="60"/>
      <c r="J2433" s="60"/>
      <c r="K2433" s="60"/>
    </row>
    <row r="2434" spans="3:11" x14ac:dyDescent="0.2">
      <c r="C2434" s="60"/>
      <c r="F2434" s="60"/>
      <c r="H2434" s="60"/>
      <c r="J2434" s="60"/>
      <c r="K2434" s="60"/>
    </row>
    <row r="2435" spans="3:11" x14ac:dyDescent="0.2">
      <c r="C2435" s="60"/>
      <c r="F2435" s="60"/>
      <c r="H2435" s="60"/>
      <c r="J2435" s="60"/>
      <c r="K2435" s="60"/>
    </row>
    <row r="2436" spans="3:11" x14ac:dyDescent="0.2">
      <c r="C2436" s="60"/>
      <c r="F2436" s="60"/>
      <c r="H2436" s="60"/>
      <c r="J2436" s="60"/>
      <c r="K2436" s="60"/>
    </row>
    <row r="2437" spans="3:11" x14ac:dyDescent="0.2">
      <c r="C2437" s="60"/>
      <c r="F2437" s="60"/>
      <c r="H2437" s="60"/>
      <c r="J2437" s="60"/>
      <c r="K2437" s="60"/>
    </row>
    <row r="2438" spans="3:11" x14ac:dyDescent="0.2">
      <c r="C2438" s="60"/>
      <c r="F2438" s="60"/>
      <c r="H2438" s="60"/>
      <c r="J2438" s="60"/>
      <c r="K2438" s="60"/>
    </row>
    <row r="2439" spans="3:11" x14ac:dyDescent="0.2">
      <c r="C2439" s="60"/>
      <c r="F2439" s="60"/>
      <c r="H2439" s="60"/>
      <c r="J2439" s="60"/>
      <c r="K2439" s="60"/>
    </row>
    <row r="2440" spans="3:11" x14ac:dyDescent="0.2">
      <c r="C2440" s="60"/>
      <c r="F2440" s="60"/>
      <c r="H2440" s="60"/>
      <c r="J2440" s="60"/>
      <c r="K2440" s="60"/>
    </row>
    <row r="2441" spans="3:11" x14ac:dyDescent="0.2">
      <c r="C2441" s="60"/>
      <c r="F2441" s="60"/>
      <c r="H2441" s="60"/>
      <c r="J2441" s="60"/>
      <c r="K2441" s="60"/>
    </row>
    <row r="2442" spans="3:11" x14ac:dyDescent="0.2">
      <c r="C2442" s="60"/>
      <c r="F2442" s="60"/>
      <c r="H2442" s="60"/>
      <c r="J2442" s="60"/>
      <c r="K2442" s="60"/>
    </row>
    <row r="2443" spans="3:11" x14ac:dyDescent="0.2">
      <c r="C2443" s="60"/>
      <c r="F2443" s="60"/>
      <c r="H2443" s="60"/>
      <c r="J2443" s="60"/>
      <c r="K2443" s="60"/>
    </row>
    <row r="2444" spans="3:11" x14ac:dyDescent="0.2">
      <c r="C2444" s="60"/>
      <c r="F2444" s="60"/>
      <c r="H2444" s="60"/>
      <c r="J2444" s="60"/>
      <c r="K2444" s="60"/>
    </row>
    <row r="2445" spans="3:11" x14ac:dyDescent="0.2">
      <c r="C2445" s="60"/>
      <c r="F2445" s="60"/>
      <c r="H2445" s="60"/>
      <c r="J2445" s="60"/>
      <c r="K2445" s="60"/>
    </row>
    <row r="2446" spans="3:11" x14ac:dyDescent="0.2">
      <c r="C2446" s="60"/>
      <c r="F2446" s="60"/>
      <c r="H2446" s="60"/>
      <c r="J2446" s="60"/>
      <c r="K2446" s="60"/>
    </row>
    <row r="2447" spans="3:11" x14ac:dyDescent="0.2">
      <c r="C2447" s="60"/>
      <c r="F2447" s="60"/>
      <c r="H2447" s="60"/>
      <c r="J2447" s="60"/>
      <c r="K2447" s="60"/>
    </row>
    <row r="2448" spans="3:11" x14ac:dyDescent="0.2">
      <c r="C2448" s="60"/>
      <c r="F2448" s="60"/>
      <c r="H2448" s="60"/>
      <c r="J2448" s="60"/>
      <c r="K2448" s="60"/>
    </row>
    <row r="2449" spans="3:11" x14ac:dyDescent="0.2">
      <c r="C2449" s="60"/>
      <c r="F2449" s="60"/>
      <c r="H2449" s="60"/>
      <c r="J2449" s="60"/>
      <c r="K2449" s="60"/>
    </row>
    <row r="2450" spans="3:11" x14ac:dyDescent="0.2">
      <c r="C2450" s="60"/>
      <c r="F2450" s="60"/>
      <c r="H2450" s="60"/>
      <c r="J2450" s="60"/>
      <c r="K2450" s="60"/>
    </row>
    <row r="2451" spans="3:11" x14ac:dyDescent="0.2">
      <c r="C2451" s="60"/>
      <c r="F2451" s="60"/>
      <c r="H2451" s="60"/>
      <c r="J2451" s="60"/>
      <c r="K2451" s="60"/>
    </row>
    <row r="2452" spans="3:11" x14ac:dyDescent="0.2">
      <c r="C2452" s="60"/>
      <c r="F2452" s="60"/>
      <c r="H2452" s="60"/>
      <c r="J2452" s="60"/>
      <c r="K2452" s="60"/>
    </row>
    <row r="2453" spans="3:11" x14ac:dyDescent="0.2">
      <c r="C2453" s="60"/>
      <c r="F2453" s="60"/>
      <c r="H2453" s="60"/>
      <c r="J2453" s="60"/>
      <c r="K2453" s="60"/>
    </row>
    <row r="2454" spans="3:11" x14ac:dyDescent="0.2">
      <c r="C2454" s="60"/>
      <c r="F2454" s="60"/>
      <c r="H2454" s="60"/>
      <c r="J2454" s="60"/>
      <c r="K2454" s="60"/>
    </row>
    <row r="2455" spans="3:11" x14ac:dyDescent="0.2">
      <c r="C2455" s="60"/>
      <c r="F2455" s="60"/>
      <c r="H2455" s="60"/>
      <c r="J2455" s="60"/>
      <c r="K2455" s="60"/>
    </row>
    <row r="2456" spans="3:11" x14ac:dyDescent="0.2">
      <c r="C2456" s="60"/>
      <c r="F2456" s="60"/>
      <c r="H2456" s="60"/>
      <c r="J2456" s="60"/>
      <c r="K2456" s="60"/>
    </row>
    <row r="2457" spans="3:11" x14ac:dyDescent="0.2">
      <c r="C2457" s="60"/>
      <c r="F2457" s="60"/>
      <c r="H2457" s="60"/>
      <c r="J2457" s="60"/>
      <c r="K2457" s="60"/>
    </row>
    <row r="2458" spans="3:11" x14ac:dyDescent="0.2">
      <c r="C2458" s="60"/>
      <c r="F2458" s="60"/>
      <c r="H2458" s="60"/>
      <c r="J2458" s="60"/>
      <c r="K2458" s="60"/>
    </row>
    <row r="2459" spans="3:11" x14ac:dyDescent="0.2">
      <c r="C2459" s="60"/>
      <c r="F2459" s="60"/>
      <c r="H2459" s="60"/>
      <c r="J2459" s="60"/>
      <c r="K2459" s="60"/>
    </row>
    <row r="2460" spans="3:11" x14ac:dyDescent="0.2">
      <c r="C2460" s="60"/>
      <c r="F2460" s="60"/>
      <c r="H2460" s="60"/>
      <c r="J2460" s="60"/>
      <c r="K2460" s="60"/>
    </row>
    <row r="2461" spans="3:11" x14ac:dyDescent="0.2">
      <c r="C2461" s="60"/>
      <c r="F2461" s="60"/>
      <c r="H2461" s="60"/>
      <c r="J2461" s="60"/>
      <c r="K2461" s="60"/>
    </row>
    <row r="2462" spans="3:11" x14ac:dyDescent="0.2">
      <c r="C2462" s="60"/>
      <c r="F2462" s="60"/>
      <c r="H2462" s="60"/>
      <c r="J2462" s="60"/>
      <c r="K2462" s="60"/>
    </row>
    <row r="2463" spans="3:11" x14ac:dyDescent="0.2">
      <c r="C2463" s="60"/>
      <c r="F2463" s="60"/>
      <c r="H2463" s="60"/>
      <c r="J2463" s="60"/>
      <c r="K2463" s="60"/>
    </row>
    <row r="2464" spans="3:11" x14ac:dyDescent="0.2">
      <c r="C2464" s="60"/>
      <c r="F2464" s="60"/>
      <c r="H2464" s="60"/>
      <c r="J2464" s="60"/>
      <c r="K2464" s="60"/>
    </row>
    <row r="2465" spans="3:11" x14ac:dyDescent="0.2">
      <c r="C2465" s="60"/>
      <c r="F2465" s="60"/>
      <c r="H2465" s="60"/>
      <c r="J2465" s="60"/>
      <c r="K2465" s="60"/>
    </row>
    <row r="2466" spans="3:11" x14ac:dyDescent="0.2">
      <c r="C2466" s="60"/>
      <c r="F2466" s="60"/>
      <c r="H2466" s="60"/>
      <c r="J2466" s="60"/>
      <c r="K2466" s="60"/>
    </row>
    <row r="2467" spans="3:11" x14ac:dyDescent="0.2">
      <c r="C2467" s="60"/>
      <c r="F2467" s="60"/>
      <c r="H2467" s="60"/>
      <c r="J2467" s="60"/>
      <c r="K2467" s="60"/>
    </row>
    <row r="2468" spans="3:11" x14ac:dyDescent="0.2">
      <c r="C2468" s="60"/>
      <c r="F2468" s="60"/>
      <c r="H2468" s="60"/>
      <c r="J2468" s="60"/>
      <c r="K2468" s="60"/>
    </row>
    <row r="2469" spans="3:11" x14ac:dyDescent="0.2">
      <c r="C2469" s="60"/>
      <c r="F2469" s="60"/>
      <c r="H2469" s="60"/>
      <c r="J2469" s="60"/>
      <c r="K2469" s="60"/>
    </row>
    <row r="2470" spans="3:11" x14ac:dyDescent="0.2">
      <c r="C2470" s="60"/>
      <c r="F2470" s="60"/>
      <c r="H2470" s="60"/>
      <c r="J2470" s="60"/>
      <c r="K2470" s="60"/>
    </row>
    <row r="2471" spans="3:11" x14ac:dyDescent="0.2">
      <c r="C2471" s="60"/>
      <c r="F2471" s="60"/>
      <c r="H2471" s="60"/>
      <c r="J2471" s="60"/>
      <c r="K2471" s="60"/>
    </row>
    <row r="2472" spans="3:11" x14ac:dyDescent="0.2">
      <c r="C2472" s="60"/>
      <c r="F2472" s="60"/>
      <c r="H2472" s="60"/>
      <c r="J2472" s="60"/>
      <c r="K2472" s="60"/>
    </row>
    <row r="2473" spans="3:11" x14ac:dyDescent="0.2">
      <c r="C2473" s="60"/>
      <c r="F2473" s="60"/>
      <c r="H2473" s="60"/>
      <c r="J2473" s="60"/>
      <c r="K2473" s="60"/>
    </row>
    <row r="2474" spans="3:11" x14ac:dyDescent="0.2">
      <c r="C2474" s="60"/>
      <c r="F2474" s="60"/>
      <c r="H2474" s="60"/>
      <c r="J2474" s="60"/>
      <c r="K2474" s="60"/>
    </row>
    <row r="2475" spans="3:11" x14ac:dyDescent="0.2">
      <c r="C2475" s="60"/>
      <c r="F2475" s="60"/>
      <c r="H2475" s="60"/>
      <c r="J2475" s="60"/>
      <c r="K2475" s="60"/>
    </row>
    <row r="2476" spans="3:11" x14ac:dyDescent="0.2">
      <c r="C2476" s="60"/>
      <c r="F2476" s="60"/>
      <c r="H2476" s="60"/>
      <c r="J2476" s="60"/>
      <c r="K2476" s="60"/>
    </row>
    <row r="2477" spans="3:11" x14ac:dyDescent="0.2">
      <c r="C2477" s="60"/>
      <c r="F2477" s="60"/>
      <c r="H2477" s="60"/>
      <c r="J2477" s="60"/>
      <c r="K2477" s="60"/>
    </row>
    <row r="2478" spans="3:11" x14ac:dyDescent="0.2">
      <c r="C2478" s="60"/>
      <c r="F2478" s="60"/>
      <c r="H2478" s="60"/>
      <c r="J2478" s="60"/>
      <c r="K2478" s="60"/>
    </row>
    <row r="2479" spans="3:11" x14ac:dyDescent="0.2">
      <c r="C2479" s="60"/>
      <c r="F2479" s="60"/>
      <c r="H2479" s="60"/>
      <c r="J2479" s="60"/>
      <c r="K2479" s="60"/>
    </row>
    <row r="2480" spans="3:11" x14ac:dyDescent="0.2">
      <c r="C2480" s="60"/>
      <c r="F2480" s="60"/>
      <c r="H2480" s="60"/>
      <c r="J2480" s="60"/>
      <c r="K2480" s="60"/>
    </row>
    <row r="2481" spans="3:11" x14ac:dyDescent="0.2">
      <c r="C2481" s="60"/>
      <c r="F2481" s="60"/>
      <c r="H2481" s="60"/>
      <c r="J2481" s="60"/>
      <c r="K2481" s="60"/>
    </row>
    <row r="2482" spans="3:11" x14ac:dyDescent="0.2">
      <c r="C2482" s="60"/>
      <c r="F2482" s="60"/>
      <c r="H2482" s="60"/>
      <c r="J2482" s="60"/>
      <c r="K2482" s="60"/>
    </row>
    <row r="2483" spans="3:11" x14ac:dyDescent="0.2">
      <c r="C2483" s="60"/>
      <c r="F2483" s="60"/>
      <c r="H2483" s="60"/>
      <c r="J2483" s="60"/>
      <c r="K2483" s="60"/>
    </row>
    <row r="2484" spans="3:11" x14ac:dyDescent="0.2">
      <c r="C2484" s="60"/>
      <c r="F2484" s="60"/>
      <c r="H2484" s="60"/>
      <c r="J2484" s="60"/>
      <c r="K2484" s="60"/>
    </row>
    <row r="2485" spans="3:11" x14ac:dyDescent="0.2">
      <c r="C2485" s="60"/>
      <c r="F2485" s="60"/>
      <c r="H2485" s="60"/>
      <c r="J2485" s="60"/>
      <c r="K2485" s="60"/>
    </row>
    <row r="2486" spans="3:11" x14ac:dyDescent="0.2">
      <c r="C2486" s="60"/>
      <c r="F2486" s="60"/>
      <c r="H2486" s="60"/>
      <c r="J2486" s="60"/>
      <c r="K2486" s="60"/>
    </row>
    <row r="2487" spans="3:11" x14ac:dyDescent="0.2">
      <c r="C2487" s="60"/>
      <c r="F2487" s="60"/>
      <c r="H2487" s="60"/>
      <c r="J2487" s="60"/>
      <c r="K2487" s="60"/>
    </row>
    <row r="2488" spans="3:11" x14ac:dyDescent="0.2">
      <c r="C2488" s="60"/>
      <c r="F2488" s="60"/>
      <c r="H2488" s="60"/>
      <c r="J2488" s="60"/>
      <c r="K2488" s="60"/>
    </row>
    <row r="2489" spans="3:11" x14ac:dyDescent="0.2">
      <c r="C2489" s="60"/>
      <c r="F2489" s="60"/>
      <c r="H2489" s="60"/>
      <c r="J2489" s="60"/>
      <c r="K2489" s="60"/>
    </row>
    <row r="2490" spans="3:11" x14ac:dyDescent="0.2">
      <c r="C2490" s="60"/>
      <c r="F2490" s="60"/>
      <c r="H2490" s="60"/>
      <c r="J2490" s="60"/>
      <c r="K2490" s="60"/>
    </row>
    <row r="2491" spans="3:11" x14ac:dyDescent="0.2">
      <c r="C2491" s="60"/>
      <c r="F2491" s="60"/>
      <c r="H2491" s="60"/>
      <c r="J2491" s="60"/>
      <c r="K2491" s="60"/>
    </row>
    <row r="2492" spans="3:11" x14ac:dyDescent="0.2">
      <c r="C2492" s="60"/>
      <c r="F2492" s="60"/>
      <c r="H2492" s="60"/>
      <c r="J2492" s="60"/>
      <c r="K2492" s="60"/>
    </row>
    <row r="2493" spans="3:11" x14ac:dyDescent="0.2">
      <c r="C2493" s="60"/>
      <c r="F2493" s="60"/>
      <c r="H2493" s="60"/>
      <c r="J2493" s="60"/>
      <c r="K2493" s="60"/>
    </row>
    <row r="2494" spans="3:11" x14ac:dyDescent="0.2">
      <c r="C2494" s="60"/>
      <c r="F2494" s="60"/>
      <c r="H2494" s="60"/>
      <c r="J2494" s="60"/>
      <c r="K2494" s="60"/>
    </row>
    <row r="2495" spans="3:11" x14ac:dyDescent="0.2">
      <c r="C2495" s="60"/>
      <c r="F2495" s="60"/>
      <c r="H2495" s="60"/>
      <c r="J2495" s="60"/>
      <c r="K2495" s="60"/>
    </row>
    <row r="2496" spans="3:11" x14ac:dyDescent="0.2">
      <c r="C2496" s="60"/>
      <c r="F2496" s="60"/>
      <c r="H2496" s="60"/>
      <c r="J2496" s="60"/>
      <c r="K2496" s="60"/>
    </row>
    <row r="2497" spans="3:11" x14ac:dyDescent="0.2">
      <c r="C2497" s="60"/>
      <c r="F2497" s="60"/>
      <c r="H2497" s="60"/>
      <c r="J2497" s="60"/>
      <c r="K2497" s="60"/>
    </row>
    <row r="2498" spans="3:11" x14ac:dyDescent="0.2">
      <c r="C2498" s="60"/>
      <c r="F2498" s="60"/>
      <c r="H2498" s="60"/>
      <c r="J2498" s="60"/>
      <c r="K2498" s="60"/>
    </row>
    <row r="2499" spans="3:11" x14ac:dyDescent="0.2">
      <c r="C2499" s="60"/>
      <c r="F2499" s="60"/>
      <c r="H2499" s="60"/>
      <c r="J2499" s="60"/>
      <c r="K2499" s="60"/>
    </row>
    <row r="2500" spans="3:11" x14ac:dyDescent="0.2">
      <c r="C2500" s="60"/>
      <c r="F2500" s="60"/>
      <c r="H2500" s="60"/>
      <c r="J2500" s="60"/>
      <c r="K2500" s="60"/>
    </row>
    <row r="2501" spans="3:11" x14ac:dyDescent="0.2">
      <c r="C2501" s="62"/>
      <c r="F2501" s="62"/>
      <c r="H2501" s="62"/>
      <c r="J2501" s="62"/>
      <c r="K2501" s="62"/>
    </row>
    <row r="2502" spans="3:11" x14ac:dyDescent="0.2">
      <c r="C2502" s="60"/>
      <c r="F2502" s="60"/>
      <c r="H2502" s="60"/>
      <c r="J2502" s="60"/>
      <c r="K2502" s="60"/>
    </row>
    <row r="2503" spans="3:11" x14ac:dyDescent="0.2">
      <c r="F2503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2"/>
  <sheetViews>
    <sheetView rightToLeft="1" topLeftCell="A18" zoomScale="40" zoomScaleNormal="40" workbookViewId="0">
      <selection activeCell="J32" sqref="J32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67" t="s">
        <v>18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37.5" x14ac:dyDescent="0.2">
      <c r="B3" s="68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ht="37.5" x14ac:dyDescent="0.2">
      <c r="B4" s="69" t="s">
        <v>253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5" x14ac:dyDescent="0.2">
      <c r="B5" s="37"/>
      <c r="C5" s="37"/>
      <c r="D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6.25" x14ac:dyDescent="0.2">
      <c r="B6" s="38" t="s">
        <v>21</v>
      </c>
      <c r="C6" s="38"/>
      <c r="D6" s="38" t="s">
        <v>22</v>
      </c>
      <c r="G6" s="38"/>
      <c r="H6" s="38"/>
      <c r="I6" s="38"/>
      <c r="J6" s="38"/>
      <c r="K6" s="38"/>
      <c r="L6" s="38"/>
      <c r="M6" s="38"/>
      <c r="O6" s="38"/>
    </row>
    <row r="7" spans="2:15" ht="26.25" x14ac:dyDescent="0.2">
      <c r="B7" s="49">
        <v>45280</v>
      </c>
      <c r="C7" s="40"/>
      <c r="D7" s="40">
        <v>1</v>
      </c>
      <c r="G7" s="39"/>
      <c r="H7" s="39"/>
      <c r="I7" s="39"/>
      <c r="J7" s="39"/>
      <c r="K7" s="39"/>
      <c r="L7" s="39"/>
      <c r="M7" s="39"/>
      <c r="N7" s="39"/>
      <c r="O7" s="39"/>
    </row>
    <row r="8" spans="2:15" ht="26.25" x14ac:dyDescent="0.2">
      <c r="B8" s="39"/>
      <c r="C8" s="39"/>
      <c r="D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26.25" x14ac:dyDescent="0.2">
      <c r="B9" s="38" t="s">
        <v>24</v>
      </c>
      <c r="C9" s="38"/>
      <c r="D9" s="38" t="s">
        <v>25</v>
      </c>
      <c r="G9" s="38"/>
      <c r="H9" s="38"/>
      <c r="I9" s="38"/>
      <c r="J9" s="38"/>
      <c r="K9" s="38"/>
      <c r="L9" s="38"/>
      <c r="M9" s="38"/>
      <c r="N9" s="38"/>
      <c r="O9" s="38"/>
    </row>
    <row r="10" spans="2:15" ht="26.25" x14ac:dyDescent="0.2">
      <c r="B10" s="40" t="str">
        <f>VLOOKUP($B$4, Sheet1!$F:$J, 5, FALSE)</f>
        <v>צוריאל פורת</v>
      </c>
      <c r="C10" s="40"/>
      <c r="D10" s="40" t="str">
        <f>VLOOKUP($B$4, Sheet1!$F:$J, 3, FALSE)</f>
        <v>050-6231644</v>
      </c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6.25" x14ac:dyDescent="0.2">
      <c r="B11" s="38"/>
      <c r="C11" s="38"/>
      <c r="D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ht="26.25" x14ac:dyDescent="0.2">
      <c r="B12" s="38" t="s">
        <v>19</v>
      </c>
      <c r="C12" s="52" t="s">
        <v>1658</v>
      </c>
      <c r="D12" s="38" t="s">
        <v>23</v>
      </c>
      <c r="G12" s="38"/>
      <c r="H12" s="38"/>
      <c r="I12" s="38"/>
      <c r="J12" s="38"/>
      <c r="K12" s="38"/>
      <c r="L12" s="38"/>
      <c r="M12" s="38"/>
      <c r="N12" s="38"/>
      <c r="O12" s="38"/>
    </row>
    <row r="13" spans="2:15" ht="26.25" x14ac:dyDescent="0.2">
      <c r="B13" s="40" t="s">
        <v>1378</v>
      </c>
      <c r="C13" s="51">
        <f>VLOOKUP($B$13, [1]Sheet1!M:O, 3, FALSE)</f>
        <v>212</v>
      </c>
      <c r="D13" s="40" t="str">
        <f>VLOOKUP($B$13, Sheet1!M:N, 2, FALSE)</f>
        <v>054-7328840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50" t="s">
        <v>5</v>
      </c>
      <c r="M15" s="48" t="s">
        <v>4</v>
      </c>
      <c r="N15" s="48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45" si="0">$B$4</f>
        <v>בית שמש</v>
      </c>
      <c r="E16" s="18">
        <f t="shared" ref="E16:E45" si="1">$B$7</f>
        <v>45280</v>
      </c>
      <c r="F16" s="11">
        <f t="shared" ref="F16:F44" si="2">$D$7</f>
        <v>1</v>
      </c>
      <c r="G16" s="41" t="str">
        <f t="shared" ref="G16:G45" si="3">$B$13</f>
        <v>יוחנן שוורץ</v>
      </c>
      <c r="H16" s="11" t="s">
        <v>1933</v>
      </c>
      <c r="I16" s="11" t="s">
        <v>1934</v>
      </c>
      <c r="J16" s="11" t="s">
        <v>1935</v>
      </c>
      <c r="K16" s="11">
        <v>133493</v>
      </c>
      <c r="L16" s="43"/>
      <c r="M16" s="43"/>
      <c r="N16" s="42"/>
      <c r="O16" s="25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45280</v>
      </c>
      <c r="F17" s="13">
        <f t="shared" si="2"/>
        <v>1</v>
      </c>
      <c r="G17" s="15" t="str">
        <f t="shared" si="3"/>
        <v>יוחנן שוורץ</v>
      </c>
      <c r="H17" s="13" t="s">
        <v>1936</v>
      </c>
      <c r="I17" s="13" t="s">
        <v>281</v>
      </c>
      <c r="J17" s="13" t="s">
        <v>1937</v>
      </c>
      <c r="K17" s="13">
        <v>13887</v>
      </c>
      <c r="L17" s="45"/>
      <c r="M17" s="45"/>
      <c r="N17" s="44"/>
      <c r="O17" s="24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18">
        <f t="shared" si="1"/>
        <v>45280</v>
      </c>
      <c r="F18" s="11">
        <f t="shared" si="2"/>
        <v>1</v>
      </c>
      <c r="G18" s="41" t="str">
        <f t="shared" si="3"/>
        <v>יוחנן שוורץ</v>
      </c>
      <c r="H18" s="11" t="s">
        <v>1938</v>
      </c>
      <c r="I18" s="11" t="s">
        <v>1939</v>
      </c>
      <c r="J18" s="11" t="s">
        <v>1940</v>
      </c>
      <c r="K18" s="11">
        <v>19347</v>
      </c>
      <c r="L18" s="45"/>
      <c r="M18" s="45"/>
      <c r="N18" s="44"/>
      <c r="O18" s="25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14">
        <f t="shared" si="1"/>
        <v>45280</v>
      </c>
      <c r="F19" s="13">
        <f t="shared" si="2"/>
        <v>1</v>
      </c>
      <c r="G19" s="15" t="str">
        <f t="shared" si="3"/>
        <v>יוחנן שוורץ</v>
      </c>
      <c r="H19" s="13" t="s">
        <v>1941</v>
      </c>
      <c r="I19" s="13" t="s">
        <v>1942</v>
      </c>
      <c r="J19" s="13" t="s">
        <v>1943</v>
      </c>
      <c r="K19" s="13">
        <v>24612</v>
      </c>
      <c r="L19" s="45"/>
      <c r="M19" s="45"/>
      <c r="N19" s="44"/>
      <c r="O19" s="24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18">
        <v>45151</v>
      </c>
      <c r="F20" s="11">
        <f t="shared" si="2"/>
        <v>1</v>
      </c>
      <c r="G20" s="41" t="str">
        <f t="shared" si="3"/>
        <v>יוחנן שוורץ</v>
      </c>
      <c r="H20" s="11" t="s">
        <v>1944</v>
      </c>
      <c r="I20" s="11" t="s">
        <v>1945</v>
      </c>
      <c r="J20" s="11" t="s">
        <v>1946</v>
      </c>
      <c r="K20" s="11">
        <v>1807</v>
      </c>
      <c r="L20" s="45"/>
      <c r="M20" s="45"/>
      <c r="N20" s="44"/>
      <c r="O20" s="25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14">
        <f t="shared" si="1"/>
        <v>45280</v>
      </c>
      <c r="F21" s="13">
        <f t="shared" si="2"/>
        <v>1</v>
      </c>
      <c r="G21" s="15" t="str">
        <f t="shared" si="3"/>
        <v>יוחנן שוורץ</v>
      </c>
      <c r="H21" s="13" t="s">
        <v>1947</v>
      </c>
      <c r="I21" s="13" t="s">
        <v>1948</v>
      </c>
      <c r="J21" s="13" t="s">
        <v>1949</v>
      </c>
      <c r="K21" s="13">
        <v>36605</v>
      </c>
      <c r="L21" s="45"/>
      <c r="M21" s="45"/>
      <c r="N21" s="44"/>
      <c r="O21" s="24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18">
        <f t="shared" si="1"/>
        <v>45280</v>
      </c>
      <c r="F22" s="11">
        <f t="shared" si="2"/>
        <v>1</v>
      </c>
      <c r="G22" s="41" t="str">
        <f t="shared" si="3"/>
        <v>יוחנן שוורץ</v>
      </c>
      <c r="H22" s="11" t="s">
        <v>1950</v>
      </c>
      <c r="I22" s="11" t="s">
        <v>799</v>
      </c>
      <c r="J22" s="11" t="s">
        <v>1951</v>
      </c>
      <c r="K22" s="11">
        <v>59574</v>
      </c>
      <c r="L22" s="45"/>
      <c r="M22" s="45"/>
      <c r="N22" s="44"/>
      <c r="O22" s="25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14">
        <f t="shared" si="1"/>
        <v>45280</v>
      </c>
      <c r="F23" s="13">
        <f t="shared" si="2"/>
        <v>1</v>
      </c>
      <c r="G23" s="15" t="str">
        <f t="shared" si="3"/>
        <v>יוחנן שוורץ</v>
      </c>
      <c r="H23" s="13" t="s">
        <v>1952</v>
      </c>
      <c r="I23" s="13" t="s">
        <v>1953</v>
      </c>
      <c r="J23" s="13" t="s">
        <v>1954</v>
      </c>
      <c r="K23" s="13">
        <v>79785</v>
      </c>
      <c r="L23" s="45"/>
      <c r="M23" s="45"/>
      <c r="N23" s="44"/>
      <c r="O23" s="24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18">
        <f t="shared" si="1"/>
        <v>45280</v>
      </c>
      <c r="F24" s="11">
        <f t="shared" si="2"/>
        <v>1</v>
      </c>
      <c r="G24" s="41" t="str">
        <f t="shared" si="3"/>
        <v>יוחנן שוורץ</v>
      </c>
      <c r="H24" s="11" t="s">
        <v>1955</v>
      </c>
      <c r="I24" s="11" t="s">
        <v>1956</v>
      </c>
      <c r="J24" s="11" t="s">
        <v>1957</v>
      </c>
      <c r="K24" s="11">
        <v>1360</v>
      </c>
      <c r="L24" s="45"/>
      <c r="M24" s="45"/>
      <c r="N24" s="44"/>
      <c r="O24" s="25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14">
        <f t="shared" si="1"/>
        <v>45280</v>
      </c>
      <c r="F25" s="13">
        <f t="shared" si="2"/>
        <v>1</v>
      </c>
      <c r="G25" s="15" t="str">
        <f t="shared" si="3"/>
        <v>יוחנן שוורץ</v>
      </c>
      <c r="H25" s="13" t="s">
        <v>494</v>
      </c>
      <c r="I25" s="13" t="s">
        <v>1958</v>
      </c>
      <c r="J25" s="13" t="s">
        <v>1959</v>
      </c>
      <c r="K25" s="13">
        <v>67035</v>
      </c>
      <c r="L25" s="45"/>
      <c r="M25" s="45"/>
      <c r="N25" s="44"/>
      <c r="O25" s="24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18">
        <f t="shared" si="1"/>
        <v>45280</v>
      </c>
      <c r="F26" s="11">
        <f t="shared" si="2"/>
        <v>1</v>
      </c>
      <c r="G26" s="41" t="str">
        <f t="shared" si="3"/>
        <v>יוחנן שוורץ</v>
      </c>
      <c r="H26" s="11" t="s">
        <v>908</v>
      </c>
      <c r="I26" s="11" t="s">
        <v>1960</v>
      </c>
      <c r="J26" s="11" t="s">
        <v>1961</v>
      </c>
      <c r="K26" s="11">
        <v>30035</v>
      </c>
      <c r="L26" s="45"/>
      <c r="M26" s="45"/>
      <c r="N26" s="44"/>
      <c r="O26" s="25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14">
        <f t="shared" si="1"/>
        <v>45280</v>
      </c>
      <c r="F27" s="13">
        <f t="shared" si="2"/>
        <v>1</v>
      </c>
      <c r="G27" s="15" t="str">
        <f t="shared" si="3"/>
        <v>יוחנן שוורץ</v>
      </c>
      <c r="H27" s="13" t="s">
        <v>1955</v>
      </c>
      <c r="I27" s="13" t="s">
        <v>1962</v>
      </c>
      <c r="J27" s="13" t="s">
        <v>1963</v>
      </c>
      <c r="K27" s="13">
        <v>24025</v>
      </c>
      <c r="L27" s="45"/>
      <c r="M27" s="45"/>
      <c r="N27" s="44"/>
      <c r="O27" s="24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18">
        <f t="shared" si="1"/>
        <v>45280</v>
      </c>
      <c r="F28" s="11">
        <f t="shared" si="2"/>
        <v>1</v>
      </c>
      <c r="G28" s="41" t="str">
        <f t="shared" si="3"/>
        <v>יוחנן שוורץ</v>
      </c>
      <c r="H28" s="11" t="s">
        <v>1964</v>
      </c>
      <c r="I28" s="11" t="s">
        <v>1965</v>
      </c>
      <c r="J28" s="11" t="s">
        <v>1966</v>
      </c>
      <c r="K28" s="11">
        <v>5147</v>
      </c>
      <c r="L28" s="45"/>
      <c r="M28" s="45"/>
      <c r="N28" s="44"/>
      <c r="O28" s="25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14">
        <f t="shared" si="1"/>
        <v>45280</v>
      </c>
      <c r="F29" s="13">
        <f t="shared" si="2"/>
        <v>1</v>
      </c>
      <c r="G29" s="15" t="str">
        <f t="shared" si="3"/>
        <v>יוחנן שוורץ</v>
      </c>
      <c r="H29" s="13" t="s">
        <v>1967</v>
      </c>
      <c r="I29" s="13" t="s">
        <v>1968</v>
      </c>
      <c r="J29" s="13" t="s">
        <v>1969</v>
      </c>
      <c r="K29" s="13">
        <v>118078</v>
      </c>
      <c r="L29" s="45"/>
      <c r="M29" s="45"/>
      <c r="N29" s="44"/>
      <c r="O29" s="24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18">
        <f t="shared" si="1"/>
        <v>45280</v>
      </c>
      <c r="F30" s="11">
        <f t="shared" si="2"/>
        <v>1</v>
      </c>
      <c r="G30" s="41" t="str">
        <f t="shared" si="3"/>
        <v>יוחנן שוורץ</v>
      </c>
      <c r="H30" s="11" t="s">
        <v>1970</v>
      </c>
      <c r="I30" s="11" t="s">
        <v>1971</v>
      </c>
      <c r="J30" s="11" t="s">
        <v>1972</v>
      </c>
      <c r="K30" s="11">
        <v>1046</v>
      </c>
      <c r="L30" s="45"/>
      <c r="M30" s="45"/>
      <c r="N30" s="44"/>
      <c r="O30" s="25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14">
        <f t="shared" si="1"/>
        <v>45280</v>
      </c>
      <c r="F31" s="13">
        <f t="shared" si="2"/>
        <v>1</v>
      </c>
      <c r="G31" s="15" t="str">
        <f t="shared" si="3"/>
        <v>יוחנן שוורץ</v>
      </c>
      <c r="H31" s="13" t="s">
        <v>1973</v>
      </c>
      <c r="I31" s="13" t="s">
        <v>1974</v>
      </c>
      <c r="J31" s="13" t="s">
        <v>1975</v>
      </c>
      <c r="K31" s="13">
        <v>16673</v>
      </c>
      <c r="L31" s="45"/>
      <c r="M31" s="45"/>
      <c r="N31" s="44"/>
      <c r="O31" s="24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18">
        <f t="shared" si="1"/>
        <v>45280</v>
      </c>
      <c r="F32" s="11">
        <f t="shared" si="2"/>
        <v>1</v>
      </c>
      <c r="G32" s="41" t="str">
        <f t="shared" si="3"/>
        <v>יוחנן שוורץ</v>
      </c>
      <c r="H32" s="11" t="s">
        <v>1976</v>
      </c>
      <c r="I32" s="11" t="s">
        <v>1977</v>
      </c>
      <c r="J32" s="11" t="s">
        <v>1978</v>
      </c>
      <c r="K32" s="11">
        <v>1405</v>
      </c>
      <c r="L32" s="45"/>
      <c r="M32" s="45"/>
      <c r="N32" s="44"/>
      <c r="O32" s="25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14">
        <f t="shared" si="1"/>
        <v>45280</v>
      </c>
      <c r="F33" s="13">
        <f t="shared" si="2"/>
        <v>1</v>
      </c>
      <c r="G33" s="15" t="str">
        <f t="shared" si="3"/>
        <v>יוחנן שוורץ</v>
      </c>
      <c r="H33" s="13" t="s">
        <v>578</v>
      </c>
      <c r="I33" s="13" t="s">
        <v>1773</v>
      </c>
      <c r="J33" s="13" t="s">
        <v>1979</v>
      </c>
      <c r="K33" s="13">
        <v>24654</v>
      </c>
      <c r="L33" s="45"/>
      <c r="M33" s="45"/>
      <c r="N33" s="44"/>
      <c r="O33" s="24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18">
        <f t="shared" si="1"/>
        <v>45280</v>
      </c>
      <c r="F34" s="17">
        <f t="shared" si="2"/>
        <v>1</v>
      </c>
      <c r="G34" s="41" t="str">
        <f t="shared" si="3"/>
        <v>יוחנן שוורץ</v>
      </c>
      <c r="H34" s="11" t="s">
        <v>1980</v>
      </c>
      <c r="I34" s="11" t="s">
        <v>1981</v>
      </c>
      <c r="J34" s="11" t="s">
        <v>1982</v>
      </c>
      <c r="K34" s="11">
        <v>32440</v>
      </c>
      <c r="L34" s="45"/>
      <c r="M34" s="45"/>
      <c r="N34" s="44"/>
      <c r="O34" s="25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14">
        <f t="shared" si="1"/>
        <v>45280</v>
      </c>
      <c r="F35" s="13">
        <f t="shared" si="2"/>
        <v>1</v>
      </c>
      <c r="G35" s="15" t="str">
        <f t="shared" si="3"/>
        <v>יוחנן שוורץ</v>
      </c>
      <c r="H35" s="13" t="s">
        <v>1983</v>
      </c>
      <c r="I35" s="13" t="s">
        <v>1981</v>
      </c>
      <c r="J35" s="13" t="s">
        <v>1984</v>
      </c>
      <c r="K35" s="13">
        <v>13253</v>
      </c>
      <c r="L35" s="45"/>
      <c r="M35" s="45"/>
      <c r="N35" s="44"/>
      <c r="O35" s="24" t="str">
        <f>IF(L35=Sheet1!$A$2, IF(M35&gt;74, "עבר", "נכשל"), " ")</f>
        <v xml:space="preserve"> </v>
      </c>
    </row>
    <row r="36" spans="2:15" ht="34.9" customHeight="1" x14ac:dyDescent="0.2">
      <c r="B36" s="66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18">
        <f t="shared" si="1"/>
        <v>45280</v>
      </c>
      <c r="F36" s="17">
        <f t="shared" si="2"/>
        <v>1</v>
      </c>
      <c r="G36" s="41" t="str">
        <f t="shared" si="3"/>
        <v>יוחנן שוורץ</v>
      </c>
      <c r="H36" s="11" t="s">
        <v>1985</v>
      </c>
      <c r="I36" s="11" t="s">
        <v>1986</v>
      </c>
      <c r="J36" s="11" t="s">
        <v>1987</v>
      </c>
      <c r="K36" s="11">
        <v>5996</v>
      </c>
      <c r="L36" s="45"/>
      <c r="M36" s="45"/>
      <c r="N36" s="44"/>
      <c r="O36" s="25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14">
        <f t="shared" si="1"/>
        <v>45280</v>
      </c>
      <c r="F37" s="13">
        <f t="shared" si="2"/>
        <v>1</v>
      </c>
      <c r="G37" s="15" t="str">
        <f t="shared" si="3"/>
        <v>יוחנן שוורץ</v>
      </c>
      <c r="H37" s="13" t="s">
        <v>1927</v>
      </c>
      <c r="I37" s="13" t="s">
        <v>1988</v>
      </c>
      <c r="J37" s="13" t="s">
        <v>1989</v>
      </c>
      <c r="K37" s="13">
        <v>80857</v>
      </c>
      <c r="L37" s="45"/>
      <c r="M37" s="45"/>
      <c r="N37" s="44"/>
      <c r="O37" s="24" t="str">
        <f>IF(L37=Sheet1!$A$2, IF(M37&gt;74, "עבר", "נכשל"), " ")</f>
        <v xml:space="preserve"> </v>
      </c>
    </row>
    <row r="38" spans="2:15" ht="34.9" customHeight="1" x14ac:dyDescent="0.2">
      <c r="B38" s="66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18">
        <f t="shared" si="1"/>
        <v>45280</v>
      </c>
      <c r="F38" s="17">
        <f t="shared" si="2"/>
        <v>1</v>
      </c>
      <c r="G38" s="41" t="str">
        <f t="shared" si="3"/>
        <v>יוחנן שוורץ</v>
      </c>
      <c r="H38" s="17" t="s">
        <v>1806</v>
      </c>
      <c r="I38" s="17" t="s">
        <v>1990</v>
      </c>
      <c r="J38" s="17" t="s">
        <v>1991</v>
      </c>
      <c r="K38" s="17">
        <v>22428</v>
      </c>
      <c r="L38" s="45"/>
      <c r="M38" s="45"/>
      <c r="N38" s="44"/>
      <c r="O38" s="25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14">
        <f t="shared" si="1"/>
        <v>45280</v>
      </c>
      <c r="F39" s="13">
        <f t="shared" si="2"/>
        <v>1</v>
      </c>
      <c r="G39" s="15" t="str">
        <f t="shared" si="3"/>
        <v>יוחנן שוורץ</v>
      </c>
      <c r="H39" s="13" t="s">
        <v>1992</v>
      </c>
      <c r="I39" s="13" t="s">
        <v>1993</v>
      </c>
      <c r="J39" s="13" t="s">
        <v>1994</v>
      </c>
      <c r="K39" s="13">
        <v>11361</v>
      </c>
      <c r="L39" s="45"/>
      <c r="M39" s="45"/>
      <c r="N39" s="44"/>
      <c r="O39" s="24" t="str">
        <f>IF(L39=Sheet1!$A$2, IF(M39&gt;74, "עבר", "נכשל"), " ")</f>
        <v xml:space="preserve"> </v>
      </c>
    </row>
    <row r="40" spans="2:15" ht="34.9" customHeight="1" x14ac:dyDescent="0.2">
      <c r="B40" s="66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18">
        <f t="shared" si="1"/>
        <v>45280</v>
      </c>
      <c r="F40" s="17">
        <f t="shared" si="2"/>
        <v>1</v>
      </c>
      <c r="G40" s="41" t="str">
        <f t="shared" si="3"/>
        <v>יוחנן שוורץ</v>
      </c>
      <c r="H40" s="17" t="s">
        <v>1930</v>
      </c>
      <c r="I40" s="17" t="s">
        <v>1995</v>
      </c>
      <c r="J40" s="17" t="s">
        <v>1996</v>
      </c>
      <c r="K40" s="17">
        <v>23785</v>
      </c>
      <c r="L40" s="45"/>
      <c r="M40" s="45"/>
      <c r="N40" s="44"/>
      <c r="O40" s="25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14">
        <f t="shared" si="1"/>
        <v>45280</v>
      </c>
      <c r="F41" s="13">
        <f t="shared" si="2"/>
        <v>1</v>
      </c>
      <c r="G41" s="15" t="str">
        <f t="shared" si="3"/>
        <v>יוחנן שוורץ</v>
      </c>
      <c r="H41" s="13" t="s">
        <v>1997</v>
      </c>
      <c r="I41" s="13" t="s">
        <v>1998</v>
      </c>
      <c r="J41" s="13" t="s">
        <v>1999</v>
      </c>
      <c r="K41" s="13">
        <v>557</v>
      </c>
      <c r="L41" s="45"/>
      <c r="M41" s="45"/>
      <c r="N41" s="44"/>
      <c r="O41" s="24" t="str">
        <f>IF(L41=Sheet1!$A$2, IF(M41&gt;74, "עבר", "נכשל"), " ")</f>
        <v xml:space="preserve"> </v>
      </c>
    </row>
    <row r="42" spans="2:15" ht="34.9" customHeight="1" x14ac:dyDescent="0.2">
      <c r="B42" s="66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18">
        <f t="shared" si="1"/>
        <v>45280</v>
      </c>
      <c r="F42" s="17">
        <f t="shared" si="2"/>
        <v>1</v>
      </c>
      <c r="G42" s="41" t="str">
        <f t="shared" si="3"/>
        <v>יוחנן שוורץ</v>
      </c>
      <c r="H42" s="17" t="s">
        <v>2000</v>
      </c>
      <c r="I42" s="17" t="s">
        <v>2001</v>
      </c>
      <c r="J42" s="17" t="s">
        <v>2002</v>
      </c>
      <c r="K42" s="17">
        <v>118368</v>
      </c>
      <c r="L42" s="45"/>
      <c r="M42" s="45"/>
      <c r="N42" s="44"/>
      <c r="O42" s="25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14">
        <f t="shared" si="1"/>
        <v>45280</v>
      </c>
      <c r="F43" s="13">
        <f t="shared" si="2"/>
        <v>1</v>
      </c>
      <c r="G43" s="15" t="str">
        <f t="shared" si="3"/>
        <v>יוחנן שוורץ</v>
      </c>
      <c r="H43" s="13" t="s">
        <v>2003</v>
      </c>
      <c r="I43" s="13" t="s">
        <v>2004</v>
      </c>
      <c r="J43" s="13" t="s">
        <v>2005</v>
      </c>
      <c r="K43" s="13">
        <v>5393</v>
      </c>
      <c r="L43" s="45"/>
      <c r="M43" s="45"/>
      <c r="N43" s="44"/>
      <c r="O43" s="24" t="str">
        <f>IF(L43=Sheet1!$A$2, IF(M43&gt;74, "עבר", "נכשל"), " ")</f>
        <v xml:space="preserve"> </v>
      </c>
    </row>
    <row r="44" spans="2:15" ht="34.9" customHeight="1" x14ac:dyDescent="0.2">
      <c r="B44" s="66">
        <v>29</v>
      </c>
      <c r="C44" s="17" t="str">
        <f>VLOOKUP($B$4, Sheet1!$F:$J, 2, FALSE)</f>
        <v>ירושלים</v>
      </c>
      <c r="D44" s="17" t="str">
        <f t="shared" si="0"/>
        <v>בית שמש</v>
      </c>
      <c r="E44" s="18">
        <f t="shared" si="1"/>
        <v>45280</v>
      </c>
      <c r="F44" s="17">
        <f t="shared" si="2"/>
        <v>1</v>
      </c>
      <c r="G44" s="41" t="str">
        <f t="shared" si="3"/>
        <v>יוחנן שוורץ</v>
      </c>
      <c r="H44" s="11" t="s">
        <v>285</v>
      </c>
      <c r="I44" s="17" t="s">
        <v>2006</v>
      </c>
      <c r="J44" s="11" t="s">
        <v>2007</v>
      </c>
      <c r="K44" s="11">
        <v>1094</v>
      </c>
      <c r="L44" s="45"/>
      <c r="M44" s="45"/>
      <c r="N44" s="44"/>
      <c r="O44" s="25" t="str">
        <f>IF(L44=Sheet1!$A$2, IF(M44&gt;74, "עבר", "נכשל"), " ")</f>
        <v xml:space="preserve"> </v>
      </c>
    </row>
    <row r="45" spans="2:15" ht="34.9" customHeight="1" thickBot="1" x14ac:dyDescent="0.25">
      <c r="B45" s="20">
        <v>30</v>
      </c>
      <c r="C45" s="21" t="str">
        <f>VLOOKUP($B$4, Sheet1!$F:$J, 2, FALSE)</f>
        <v>ירושלים</v>
      </c>
      <c r="D45" s="21" t="str">
        <f t="shared" si="0"/>
        <v>בית שמש</v>
      </c>
      <c r="E45" s="22">
        <f t="shared" si="1"/>
        <v>45280</v>
      </c>
      <c r="F45" s="21">
        <v>1</v>
      </c>
      <c r="G45" s="23" t="str">
        <f t="shared" si="3"/>
        <v>יוחנן שוורץ</v>
      </c>
      <c r="H45" s="21" t="s">
        <v>2008</v>
      </c>
      <c r="I45" s="21" t="s">
        <v>2009</v>
      </c>
      <c r="J45" s="21" t="s">
        <v>2010</v>
      </c>
      <c r="K45" s="21">
        <v>133033</v>
      </c>
      <c r="L45" s="47"/>
      <c r="M45" s="47"/>
      <c r="N45" s="46"/>
      <c r="O45" s="26" t="str">
        <f>IF(L45=Sheet1!$A$2, IF(M45&gt;74, "עבר", "נכשל"), " ")</f>
        <v xml:space="preserve"> </v>
      </c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>
      <formula1>45273</formula1>
      <formula2>45321</formula2>
    </dataValidation>
    <dataValidation type="whole" allowBlank="1" showInputMessage="1" showErrorMessage="1" sqref="M16:M45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2F318D8-8F56-49FF-B5F6-7DA3E46AA3F2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Sheet1!$F$2:$F$261</xm:f>
          </x14:formula1>
          <xm:sqref>B4:O4</xm:sqref>
        </x14:dataValidation>
        <x14:dataValidation type="list" allowBlank="1" showInputMessage="1" showErrorMessage="1">
          <x14:formula1>
            <xm:f>Sheet1!$M$2:$M$326</xm:f>
          </x14:formula1>
          <xm:sqref>B13</xm:sqref>
        </x14:dataValidation>
        <x14:dataValidation type="list" allowBlank="1" showInputMessage="1" showErrorMessage="1">
          <x14:formula1>
            <xm:f>Sheet1!$A$2:$B$2</xm:f>
          </x14:formula1>
          <xm:sqref>L16:L45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2"/>
  <sheetViews>
    <sheetView rightToLeft="1" topLeftCell="A34" zoomScale="55" zoomScaleNormal="55" workbookViewId="0">
      <selection activeCell="M49" sqref="M49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67" t="s">
        <v>18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2:15" ht="37.5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37.5" x14ac:dyDescent="0.2">
      <c r="B3" s="68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ht="37.5" x14ac:dyDescent="0.2">
      <c r="B4" s="69" t="s">
        <v>253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5" x14ac:dyDescent="0.2">
      <c r="B5" s="37"/>
      <c r="C5" s="37"/>
      <c r="D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6.25" x14ac:dyDescent="0.2">
      <c r="B6" s="38" t="s">
        <v>21</v>
      </c>
      <c r="C6" s="38"/>
      <c r="D6" s="38" t="s">
        <v>22</v>
      </c>
      <c r="G6" s="38"/>
      <c r="H6" s="38"/>
      <c r="I6" s="38"/>
      <c r="J6" s="38"/>
      <c r="K6" s="38"/>
      <c r="L6" s="38"/>
      <c r="M6" s="38"/>
      <c r="O6" s="38"/>
    </row>
    <row r="7" spans="2:15" ht="26.25" x14ac:dyDescent="0.2">
      <c r="B7" s="49">
        <v>45280</v>
      </c>
      <c r="C7" s="40"/>
      <c r="D7" s="40">
        <v>2</v>
      </c>
      <c r="G7" s="39"/>
      <c r="H7" s="39"/>
      <c r="I7" s="39"/>
      <c r="J7" s="39"/>
      <c r="K7" s="39"/>
      <c r="L7" s="39"/>
      <c r="M7" s="39"/>
      <c r="N7" s="39"/>
      <c r="O7" s="39"/>
    </row>
    <row r="8" spans="2:15" ht="26.25" x14ac:dyDescent="0.2">
      <c r="B8" s="39"/>
      <c r="C8" s="39"/>
      <c r="D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26.25" x14ac:dyDescent="0.2">
      <c r="B9" s="38" t="s">
        <v>24</v>
      </c>
      <c r="C9" s="38"/>
      <c r="D9" s="38" t="s">
        <v>25</v>
      </c>
      <c r="G9" s="38"/>
      <c r="H9" s="38"/>
      <c r="I9" s="38"/>
      <c r="J9" s="38"/>
      <c r="K9" s="38"/>
      <c r="L9" s="38"/>
      <c r="M9" s="38"/>
      <c r="N9" s="38"/>
      <c r="O9" s="38"/>
    </row>
    <row r="10" spans="2:15" ht="26.25" x14ac:dyDescent="0.2">
      <c r="B10" s="40" t="str">
        <f>VLOOKUP($B$4, Sheet1!$F:$J, 5, FALSE)</f>
        <v>צוריאל פורת</v>
      </c>
      <c r="C10" s="40"/>
      <c r="D10" s="40" t="str">
        <f>VLOOKUP($B$4, Sheet1!$F:$J, 3, FALSE)</f>
        <v>050-6231644</v>
      </c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6.25" x14ac:dyDescent="0.2">
      <c r="B11" s="38"/>
      <c r="C11" s="38"/>
      <c r="D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ht="26.25" x14ac:dyDescent="0.2">
      <c r="B12" s="38" t="s">
        <v>19</v>
      </c>
      <c r="C12" s="52" t="s">
        <v>1658</v>
      </c>
      <c r="D12" s="38" t="s">
        <v>23</v>
      </c>
      <c r="G12" s="38"/>
      <c r="H12" s="38"/>
      <c r="I12" s="38"/>
      <c r="J12" s="38"/>
      <c r="K12" s="38"/>
      <c r="L12" s="38"/>
      <c r="M12" s="38"/>
      <c r="N12" s="38"/>
      <c r="O12" s="38"/>
    </row>
    <row r="13" spans="2:15" ht="26.25" x14ac:dyDescent="0.2">
      <c r="B13" s="40" t="s">
        <v>1394</v>
      </c>
      <c r="C13" s="51">
        <f>VLOOKUP($B$13, [1]Sheet1!M:O, 3, FALSE)</f>
        <v>220</v>
      </c>
      <c r="D13" s="40" t="str">
        <f>VLOOKUP($B$13, Sheet1!M:N, 2, FALSE)</f>
        <v>050-4003658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50" t="s">
        <v>5</v>
      </c>
      <c r="M15" s="48" t="s">
        <v>4</v>
      </c>
      <c r="N15" s="48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45" si="0">$B$4</f>
        <v>בית שמש</v>
      </c>
      <c r="E16" s="18">
        <f t="shared" ref="E16:E45" si="1">$B$7</f>
        <v>45280</v>
      </c>
      <c r="F16" s="11">
        <f t="shared" ref="F16:F45" si="2">$D$7</f>
        <v>2</v>
      </c>
      <c r="G16" s="41" t="str">
        <f t="shared" ref="G16:G45" si="3">$B$13</f>
        <v>יחיאל חרז</v>
      </c>
      <c r="H16" s="11" t="s">
        <v>2011</v>
      </c>
      <c r="I16" s="11" t="s">
        <v>2012</v>
      </c>
      <c r="J16" s="11" t="s">
        <v>2013</v>
      </c>
      <c r="K16" s="11">
        <v>58573</v>
      </c>
      <c r="L16" s="43"/>
      <c r="M16" s="43"/>
      <c r="N16" s="42"/>
      <c r="O16" s="25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45280</v>
      </c>
      <c r="F17" s="13">
        <f t="shared" si="2"/>
        <v>2</v>
      </c>
      <c r="G17" s="15" t="str">
        <f t="shared" si="3"/>
        <v>יחיאל חרז</v>
      </c>
      <c r="H17" s="13" t="s">
        <v>2014</v>
      </c>
      <c r="I17" s="13" t="s">
        <v>2012</v>
      </c>
      <c r="J17" s="13" t="s">
        <v>2015</v>
      </c>
      <c r="K17" s="13">
        <v>15016</v>
      </c>
      <c r="L17" s="45"/>
      <c r="M17" s="45"/>
      <c r="N17" s="44"/>
      <c r="O17" s="24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18">
        <f t="shared" si="1"/>
        <v>45280</v>
      </c>
      <c r="F18" s="11">
        <f t="shared" si="2"/>
        <v>2</v>
      </c>
      <c r="G18" s="41" t="str">
        <f t="shared" si="3"/>
        <v>יחיאל חרז</v>
      </c>
      <c r="H18" s="11" t="s">
        <v>2016</v>
      </c>
      <c r="I18" s="11" t="s">
        <v>364</v>
      </c>
      <c r="J18" s="11" t="s">
        <v>2017</v>
      </c>
      <c r="K18" s="11">
        <v>29627</v>
      </c>
      <c r="L18" s="45"/>
      <c r="M18" s="45"/>
      <c r="N18" s="44"/>
      <c r="O18" s="25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14">
        <f t="shared" si="1"/>
        <v>45280</v>
      </c>
      <c r="F19" s="13">
        <f t="shared" si="2"/>
        <v>2</v>
      </c>
      <c r="G19" s="15" t="str">
        <f t="shared" si="3"/>
        <v>יחיאל חרז</v>
      </c>
      <c r="H19" s="13" t="s">
        <v>33</v>
      </c>
      <c r="I19" s="13" t="s">
        <v>364</v>
      </c>
      <c r="J19" s="13" t="s">
        <v>2018</v>
      </c>
      <c r="K19" s="13">
        <v>434</v>
      </c>
      <c r="L19" s="45"/>
      <c r="M19" s="45"/>
      <c r="N19" s="44"/>
      <c r="O19" s="24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18">
        <v>45151</v>
      </c>
      <c r="F20" s="11">
        <f t="shared" si="2"/>
        <v>2</v>
      </c>
      <c r="G20" s="41" t="str">
        <f t="shared" si="3"/>
        <v>יחיאל חרז</v>
      </c>
      <c r="H20" s="11" t="s">
        <v>2019</v>
      </c>
      <c r="I20" s="11" t="s">
        <v>2020</v>
      </c>
      <c r="J20" s="11" t="s">
        <v>2021</v>
      </c>
      <c r="K20" s="11">
        <v>56819</v>
      </c>
      <c r="L20" s="45"/>
      <c r="M20" s="45"/>
      <c r="N20" s="44"/>
      <c r="O20" s="25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14">
        <f t="shared" si="1"/>
        <v>45280</v>
      </c>
      <c r="F21" s="13">
        <f t="shared" si="2"/>
        <v>2</v>
      </c>
      <c r="G21" s="15" t="str">
        <f t="shared" si="3"/>
        <v>יחיאל חרז</v>
      </c>
      <c r="H21" s="13" t="s">
        <v>2022</v>
      </c>
      <c r="I21" s="13" t="s">
        <v>2023</v>
      </c>
      <c r="J21" s="13" t="s">
        <v>2024</v>
      </c>
      <c r="K21" s="13">
        <v>119034</v>
      </c>
      <c r="L21" s="45"/>
      <c r="M21" s="45"/>
      <c r="N21" s="44"/>
      <c r="O21" s="24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18">
        <f t="shared" si="1"/>
        <v>45280</v>
      </c>
      <c r="F22" s="11">
        <f t="shared" si="2"/>
        <v>2</v>
      </c>
      <c r="G22" s="41" t="str">
        <f t="shared" si="3"/>
        <v>יחיאל חרז</v>
      </c>
      <c r="H22" s="11" t="s">
        <v>2025</v>
      </c>
      <c r="I22" s="11" t="s">
        <v>2026</v>
      </c>
      <c r="J22" s="11" t="s">
        <v>2027</v>
      </c>
      <c r="K22" s="11">
        <v>57498</v>
      </c>
      <c r="L22" s="45"/>
      <c r="M22" s="45"/>
      <c r="N22" s="44"/>
      <c r="O22" s="25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14">
        <f t="shared" si="1"/>
        <v>45280</v>
      </c>
      <c r="F23" s="13">
        <f t="shared" si="2"/>
        <v>2</v>
      </c>
      <c r="G23" s="15" t="str">
        <f t="shared" si="3"/>
        <v>יחיאל חרז</v>
      </c>
      <c r="H23" s="13" t="s">
        <v>657</v>
      </c>
      <c r="I23" s="13" t="s">
        <v>2028</v>
      </c>
      <c r="J23" s="13" t="s">
        <v>2029</v>
      </c>
      <c r="K23" s="13">
        <v>16191</v>
      </c>
      <c r="L23" s="45"/>
      <c r="M23" s="45"/>
      <c r="N23" s="44"/>
      <c r="O23" s="24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18">
        <f t="shared" si="1"/>
        <v>45280</v>
      </c>
      <c r="F24" s="11">
        <f t="shared" si="2"/>
        <v>2</v>
      </c>
      <c r="G24" s="41" t="str">
        <f t="shared" si="3"/>
        <v>יחיאל חרז</v>
      </c>
      <c r="H24" s="11" t="s">
        <v>20</v>
      </c>
      <c r="I24" s="11" t="s">
        <v>2030</v>
      </c>
      <c r="J24" s="11" t="s">
        <v>2031</v>
      </c>
      <c r="K24" s="11">
        <v>110633</v>
      </c>
      <c r="L24" s="45"/>
      <c r="M24" s="45"/>
      <c r="N24" s="44"/>
      <c r="O24" s="25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14">
        <f t="shared" si="1"/>
        <v>45280</v>
      </c>
      <c r="F25" s="13">
        <f t="shared" si="2"/>
        <v>2</v>
      </c>
      <c r="G25" s="15" t="str">
        <f t="shared" si="3"/>
        <v>יחיאל חרז</v>
      </c>
      <c r="H25" s="13" t="s">
        <v>2032</v>
      </c>
      <c r="I25" s="13" t="s">
        <v>2033</v>
      </c>
      <c r="J25" s="13" t="s">
        <v>2034</v>
      </c>
      <c r="K25" s="13">
        <v>123988</v>
      </c>
      <c r="L25" s="45"/>
      <c r="M25" s="45"/>
      <c r="N25" s="44"/>
      <c r="O25" s="24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18">
        <f t="shared" si="1"/>
        <v>45280</v>
      </c>
      <c r="F26" s="11">
        <f t="shared" si="2"/>
        <v>2</v>
      </c>
      <c r="G26" s="41" t="str">
        <f t="shared" si="3"/>
        <v>יחיאל חרז</v>
      </c>
      <c r="H26" s="11" t="s">
        <v>2035</v>
      </c>
      <c r="I26" s="11" t="s">
        <v>2036</v>
      </c>
      <c r="J26" s="11" t="s">
        <v>2037</v>
      </c>
      <c r="K26" s="11">
        <v>25117</v>
      </c>
      <c r="L26" s="45"/>
      <c r="M26" s="45"/>
      <c r="N26" s="44"/>
      <c r="O26" s="25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14">
        <f t="shared" si="1"/>
        <v>45280</v>
      </c>
      <c r="F27" s="13">
        <f t="shared" si="2"/>
        <v>2</v>
      </c>
      <c r="G27" s="15" t="str">
        <f t="shared" si="3"/>
        <v>יחיאל חרז</v>
      </c>
      <c r="H27" s="13" t="s">
        <v>2038</v>
      </c>
      <c r="I27" s="13" t="s">
        <v>2039</v>
      </c>
      <c r="J27" s="13" t="s">
        <v>2040</v>
      </c>
      <c r="K27" s="13">
        <v>28325</v>
      </c>
      <c r="L27" s="45"/>
      <c r="M27" s="45"/>
      <c r="N27" s="44"/>
      <c r="O27" s="24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18">
        <f t="shared" si="1"/>
        <v>45280</v>
      </c>
      <c r="F28" s="11">
        <f t="shared" si="2"/>
        <v>2</v>
      </c>
      <c r="G28" s="41" t="str">
        <f t="shared" si="3"/>
        <v>יחיאל חרז</v>
      </c>
      <c r="H28" s="11" t="s">
        <v>2041</v>
      </c>
      <c r="I28" s="11" t="s">
        <v>2042</v>
      </c>
      <c r="J28" s="11" t="s">
        <v>2043</v>
      </c>
      <c r="K28" s="11">
        <v>1587</v>
      </c>
      <c r="L28" s="45"/>
      <c r="M28" s="45"/>
      <c r="N28" s="44"/>
      <c r="O28" s="25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14">
        <f t="shared" si="1"/>
        <v>45280</v>
      </c>
      <c r="F29" s="13">
        <f t="shared" si="2"/>
        <v>2</v>
      </c>
      <c r="G29" s="15" t="str">
        <f t="shared" si="3"/>
        <v>יחיאל חרז</v>
      </c>
      <c r="H29" s="13" t="s">
        <v>2044</v>
      </c>
      <c r="I29" s="13" t="s">
        <v>2045</v>
      </c>
      <c r="J29" s="13" t="s">
        <v>2046</v>
      </c>
      <c r="K29" s="13">
        <v>113905</v>
      </c>
      <c r="L29" s="45"/>
      <c r="M29" s="45"/>
      <c r="N29" s="44"/>
      <c r="O29" s="24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18">
        <f t="shared" si="1"/>
        <v>45280</v>
      </c>
      <c r="F30" s="11">
        <f t="shared" si="2"/>
        <v>2</v>
      </c>
      <c r="G30" s="41" t="str">
        <f t="shared" si="3"/>
        <v>יחיאל חרז</v>
      </c>
      <c r="H30" s="11" t="s">
        <v>2047</v>
      </c>
      <c r="I30" s="11" t="s">
        <v>352</v>
      </c>
      <c r="J30" s="11" t="s">
        <v>2048</v>
      </c>
      <c r="K30" s="11">
        <v>19599</v>
      </c>
      <c r="L30" s="45"/>
      <c r="M30" s="45"/>
      <c r="N30" s="44"/>
      <c r="O30" s="25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14">
        <f t="shared" si="1"/>
        <v>45280</v>
      </c>
      <c r="F31" s="13">
        <f t="shared" si="2"/>
        <v>2</v>
      </c>
      <c r="G31" s="15" t="str">
        <f t="shared" si="3"/>
        <v>יחיאל חרז</v>
      </c>
      <c r="H31" s="13" t="s">
        <v>2049</v>
      </c>
      <c r="I31" s="13" t="s">
        <v>32</v>
      </c>
      <c r="J31" s="13" t="s">
        <v>2050</v>
      </c>
      <c r="K31" s="13">
        <v>478</v>
      </c>
      <c r="L31" s="45"/>
      <c r="M31" s="45"/>
      <c r="N31" s="44"/>
      <c r="O31" s="24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18">
        <f t="shared" si="1"/>
        <v>45280</v>
      </c>
      <c r="F32" s="11">
        <f t="shared" si="2"/>
        <v>2</v>
      </c>
      <c r="G32" s="41" t="str">
        <f t="shared" si="3"/>
        <v>יחיאל חרז</v>
      </c>
      <c r="H32" s="11" t="s">
        <v>900</v>
      </c>
      <c r="I32" s="11" t="s">
        <v>2051</v>
      </c>
      <c r="J32" s="11" t="s">
        <v>2052</v>
      </c>
      <c r="K32" s="11">
        <v>16837</v>
      </c>
      <c r="L32" s="45"/>
      <c r="M32" s="45"/>
      <c r="N32" s="44"/>
      <c r="O32" s="25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14">
        <f t="shared" si="1"/>
        <v>45280</v>
      </c>
      <c r="F33" s="13">
        <f t="shared" si="2"/>
        <v>2</v>
      </c>
      <c r="G33" s="15" t="str">
        <f t="shared" si="3"/>
        <v>יחיאל חרז</v>
      </c>
      <c r="H33" s="13" t="s">
        <v>2053</v>
      </c>
      <c r="I33" s="13" t="s">
        <v>2054</v>
      </c>
      <c r="J33" s="13" t="s">
        <v>2055</v>
      </c>
      <c r="K33" s="13">
        <v>43561</v>
      </c>
      <c r="L33" s="45"/>
      <c r="M33" s="45"/>
      <c r="N33" s="44"/>
      <c r="O33" s="24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18">
        <f t="shared" si="1"/>
        <v>45280</v>
      </c>
      <c r="F34" s="17">
        <f t="shared" si="2"/>
        <v>2</v>
      </c>
      <c r="G34" s="19" t="str">
        <f t="shared" si="3"/>
        <v>יחיאל חרז</v>
      </c>
      <c r="H34" s="11" t="s">
        <v>2056</v>
      </c>
      <c r="I34" s="11" t="s">
        <v>2057</v>
      </c>
      <c r="J34" s="11" t="s">
        <v>2058</v>
      </c>
      <c r="K34" s="11">
        <v>64180</v>
      </c>
      <c r="L34" s="45"/>
      <c r="M34" s="45"/>
      <c r="N34" s="44"/>
      <c r="O34" s="25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14">
        <f t="shared" si="1"/>
        <v>45280</v>
      </c>
      <c r="F35" s="13">
        <f t="shared" si="2"/>
        <v>2</v>
      </c>
      <c r="G35" s="15" t="str">
        <f t="shared" si="3"/>
        <v>יחיאל חרז</v>
      </c>
      <c r="H35" s="13" t="s">
        <v>2059</v>
      </c>
      <c r="I35" s="13" t="s">
        <v>2060</v>
      </c>
      <c r="J35" s="13" t="s">
        <v>2061</v>
      </c>
      <c r="K35" s="13">
        <v>125686</v>
      </c>
      <c r="L35" s="45"/>
      <c r="M35" s="45"/>
      <c r="N35" s="44"/>
      <c r="O35" s="24" t="str">
        <f>IF(L35=Sheet1!$A$2, IF(M35&gt;74, "עבר", "נכשל"), " ")</f>
        <v xml:space="preserve"> </v>
      </c>
    </row>
    <row r="36" spans="2:15" ht="34.9" customHeight="1" x14ac:dyDescent="0.2">
      <c r="B36" s="66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18">
        <f t="shared" si="1"/>
        <v>45280</v>
      </c>
      <c r="F36" s="17">
        <f t="shared" si="2"/>
        <v>2</v>
      </c>
      <c r="G36" s="17" t="str">
        <f t="shared" si="3"/>
        <v>יחיאל חרז</v>
      </c>
      <c r="H36" s="11" t="s">
        <v>2062</v>
      </c>
      <c r="I36" s="11" t="s">
        <v>35</v>
      </c>
      <c r="J36" s="11" t="s">
        <v>2063</v>
      </c>
      <c r="K36" s="11">
        <v>749</v>
      </c>
      <c r="L36" s="45"/>
      <c r="M36" s="45"/>
      <c r="N36" s="44"/>
      <c r="O36" s="25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14">
        <f t="shared" si="1"/>
        <v>45280</v>
      </c>
      <c r="F37" s="13">
        <f t="shared" si="2"/>
        <v>2</v>
      </c>
      <c r="G37" s="15" t="str">
        <f t="shared" si="3"/>
        <v>יחיאל חרז</v>
      </c>
      <c r="H37" s="13" t="s">
        <v>2014</v>
      </c>
      <c r="I37" s="13" t="s">
        <v>35</v>
      </c>
      <c r="J37" s="13" t="s">
        <v>2064</v>
      </c>
      <c r="K37" s="13">
        <v>44197</v>
      </c>
      <c r="L37" s="45"/>
      <c r="M37" s="45"/>
      <c r="N37" s="44"/>
      <c r="O37" s="24" t="str">
        <f>IF(L37=Sheet1!$A$2, IF(M37&gt;74, "עבר", "נכשל"), " ")</f>
        <v xml:space="preserve"> </v>
      </c>
    </row>
    <row r="38" spans="2:15" ht="34.9" customHeight="1" x14ac:dyDescent="0.2">
      <c r="B38" s="66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18">
        <f t="shared" si="1"/>
        <v>45280</v>
      </c>
      <c r="F38" s="17">
        <f t="shared" si="2"/>
        <v>2</v>
      </c>
      <c r="G38" s="19" t="str">
        <f t="shared" si="3"/>
        <v>יחיאל חרז</v>
      </c>
      <c r="H38" s="17" t="s">
        <v>876</v>
      </c>
      <c r="I38" s="17" t="s">
        <v>2065</v>
      </c>
      <c r="J38" s="17" t="s">
        <v>2066</v>
      </c>
      <c r="K38" s="17">
        <v>112162</v>
      </c>
      <c r="L38" s="45"/>
      <c r="M38" s="45"/>
      <c r="N38" s="44"/>
      <c r="O38" s="25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14">
        <f t="shared" si="1"/>
        <v>45280</v>
      </c>
      <c r="F39" s="13">
        <f t="shared" si="2"/>
        <v>2</v>
      </c>
      <c r="G39" s="15" t="str">
        <f t="shared" si="3"/>
        <v>יחיאל חרז</v>
      </c>
      <c r="H39" s="13" t="s">
        <v>2067</v>
      </c>
      <c r="I39" s="13" t="s">
        <v>2068</v>
      </c>
      <c r="J39" s="13" t="s">
        <v>2069</v>
      </c>
      <c r="K39" s="13">
        <v>469</v>
      </c>
      <c r="L39" s="45"/>
      <c r="M39" s="45"/>
      <c r="N39" s="44"/>
      <c r="O39" s="24" t="str">
        <f>IF(L39=Sheet1!$A$2, IF(M39&gt;74, "עבר", "נכשל"), " ")</f>
        <v xml:space="preserve"> </v>
      </c>
    </row>
    <row r="40" spans="2:15" ht="34.9" customHeight="1" x14ac:dyDescent="0.2">
      <c r="B40" s="66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18">
        <f t="shared" si="1"/>
        <v>45280</v>
      </c>
      <c r="F40" s="17">
        <f t="shared" si="2"/>
        <v>2</v>
      </c>
      <c r="G40" s="17" t="str">
        <f t="shared" si="3"/>
        <v>יחיאל חרז</v>
      </c>
      <c r="H40" s="17" t="s">
        <v>1938</v>
      </c>
      <c r="I40" s="17" t="s">
        <v>2070</v>
      </c>
      <c r="J40" s="17" t="s">
        <v>2071</v>
      </c>
      <c r="K40" s="17">
        <v>118678</v>
      </c>
      <c r="L40" s="45"/>
      <c r="M40" s="45"/>
      <c r="N40" s="44"/>
      <c r="O40" s="25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14">
        <f t="shared" si="1"/>
        <v>45280</v>
      </c>
      <c r="F41" s="13">
        <f t="shared" si="2"/>
        <v>2</v>
      </c>
      <c r="G41" s="15" t="str">
        <f t="shared" si="3"/>
        <v>יחיאל חרז</v>
      </c>
      <c r="H41" s="13" t="s">
        <v>1938</v>
      </c>
      <c r="I41" s="13" t="s">
        <v>2072</v>
      </c>
      <c r="J41" s="13" t="s">
        <v>2073</v>
      </c>
      <c r="K41" s="13">
        <v>32583</v>
      </c>
      <c r="L41" s="45"/>
      <c r="M41" s="45"/>
      <c r="N41" s="44"/>
      <c r="O41" s="24" t="str">
        <f>IF(L41=Sheet1!$A$2, IF(M41&gt;74, "עבר", "נכשל"), " ")</f>
        <v xml:space="preserve"> </v>
      </c>
    </row>
    <row r="42" spans="2:15" ht="34.9" customHeight="1" x14ac:dyDescent="0.2">
      <c r="B42" s="66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18">
        <f t="shared" si="1"/>
        <v>45280</v>
      </c>
      <c r="F42" s="17">
        <f t="shared" si="2"/>
        <v>2</v>
      </c>
      <c r="G42" s="19" t="str">
        <f t="shared" si="3"/>
        <v>יחיאל חרז</v>
      </c>
      <c r="H42" s="17" t="s">
        <v>2074</v>
      </c>
      <c r="I42" s="17" t="s">
        <v>2072</v>
      </c>
      <c r="J42" s="17" t="s">
        <v>2075</v>
      </c>
      <c r="K42" s="17">
        <v>32560</v>
      </c>
      <c r="L42" s="45"/>
      <c r="M42" s="45"/>
      <c r="N42" s="44"/>
      <c r="O42" s="25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14">
        <f t="shared" si="1"/>
        <v>45280</v>
      </c>
      <c r="F43" s="13">
        <f t="shared" si="2"/>
        <v>2</v>
      </c>
      <c r="G43" s="15" t="str">
        <f t="shared" si="3"/>
        <v>יחיאל חרז</v>
      </c>
      <c r="H43" s="13" t="s">
        <v>2076</v>
      </c>
      <c r="I43" s="13" t="s">
        <v>2077</v>
      </c>
      <c r="J43" s="13" t="s">
        <v>2078</v>
      </c>
      <c r="K43" s="13">
        <v>124356</v>
      </c>
      <c r="L43" s="45"/>
      <c r="M43" s="45"/>
      <c r="N43" s="44"/>
      <c r="O43" s="24" t="str">
        <f>IF(L43=Sheet1!$A$2, IF(M43&gt;74, "עבר", "נכשל"), " ")</f>
        <v xml:space="preserve"> </v>
      </c>
    </row>
    <row r="44" spans="2:15" ht="34.9" customHeight="1" x14ac:dyDescent="0.2">
      <c r="B44" s="16" t="s">
        <v>1931</v>
      </c>
      <c r="C44" s="17" t="s">
        <v>0</v>
      </c>
      <c r="D44" s="17" t="str">
        <f t="shared" si="0"/>
        <v>בית שמש</v>
      </c>
      <c r="E44" s="18">
        <v>45279</v>
      </c>
      <c r="F44" s="17">
        <v>2</v>
      </c>
      <c r="G44" s="17" t="str">
        <f t="shared" si="3"/>
        <v>יחיאל חרז</v>
      </c>
      <c r="H44" s="17" t="s">
        <v>1924</v>
      </c>
      <c r="I44" s="17" t="s">
        <v>1929</v>
      </c>
      <c r="J44" s="17" t="s">
        <v>2079</v>
      </c>
      <c r="K44" s="17">
        <v>61317</v>
      </c>
      <c r="L44" s="45"/>
      <c r="M44" s="45"/>
      <c r="N44" s="44"/>
      <c r="O44" s="25" t="str">
        <f>IF(L44=Sheet1!$A$2, IF(M44&gt;74, "עבר", "נכשל"), " ")</f>
        <v xml:space="preserve"> </v>
      </c>
    </row>
    <row r="45" spans="2:15" ht="34.9" customHeight="1" thickBot="1" x14ac:dyDescent="0.25">
      <c r="B45" s="20" t="s">
        <v>1932</v>
      </c>
      <c r="C45" s="21" t="s">
        <v>0</v>
      </c>
      <c r="D45" s="21" t="str">
        <f t="shared" si="0"/>
        <v>בית שמש</v>
      </c>
      <c r="E45" s="22">
        <f t="shared" si="1"/>
        <v>45280</v>
      </c>
      <c r="F45" s="21">
        <f t="shared" si="2"/>
        <v>2</v>
      </c>
      <c r="G45" s="23" t="str">
        <f t="shared" si="3"/>
        <v>יחיאל חרז</v>
      </c>
      <c r="H45" s="21" t="s">
        <v>2080</v>
      </c>
      <c r="I45" s="21" t="s">
        <v>2081</v>
      </c>
      <c r="J45" s="21" t="s">
        <v>2082</v>
      </c>
      <c r="K45" s="21">
        <v>73389</v>
      </c>
      <c r="L45" s="47"/>
      <c r="M45" s="47"/>
      <c r="N45" s="46"/>
      <c r="O45" s="26" t="str">
        <f>IF(L45=Sheet1!$A$2, IF(M45&gt;74, "עבר", "נכשל"), " ")</f>
        <v xml:space="preserve"> </v>
      </c>
    </row>
    <row r="46" spans="2:15" ht="34.9" customHeight="1" x14ac:dyDescent="0.2">
      <c r="G46" s="64"/>
      <c r="H46" s="64"/>
      <c r="I46" s="64"/>
      <c r="J46" s="65"/>
      <c r="K46" s="65"/>
      <c r="L46" s="65"/>
      <c r="M46" s="65"/>
      <c r="N46" s="65"/>
      <c r="O46" s="65"/>
    </row>
    <row r="47" spans="2:15" ht="34.9" customHeight="1" x14ac:dyDescent="0.2">
      <c r="G47" s="64"/>
      <c r="H47" s="64"/>
      <c r="I47" s="64"/>
      <c r="J47" s="65"/>
      <c r="K47" s="65"/>
      <c r="L47" s="65"/>
      <c r="M47" s="65"/>
      <c r="N47" s="65"/>
      <c r="O47" s="65"/>
    </row>
    <row r="48" spans="2:15" ht="34.9" customHeight="1" x14ac:dyDescent="0.2">
      <c r="G48" s="64"/>
      <c r="H48" s="64"/>
      <c r="I48" s="64"/>
      <c r="J48" s="65"/>
      <c r="K48" s="65"/>
      <c r="L48" s="65"/>
      <c r="M48" s="65"/>
      <c r="N48" s="65"/>
      <c r="O48" s="65"/>
    </row>
    <row r="49" spans="7:15" ht="34.9" customHeight="1" x14ac:dyDescent="0.2">
      <c r="G49" s="64"/>
      <c r="H49" s="64"/>
      <c r="I49" s="64"/>
      <c r="J49" s="65"/>
      <c r="K49" s="65"/>
      <c r="L49" s="65"/>
      <c r="M49" s="65"/>
      <c r="N49" s="65"/>
      <c r="O49" s="65"/>
    </row>
    <row r="50" spans="7:15" ht="34.9" customHeight="1" x14ac:dyDescent="0.2">
      <c r="G50" s="64"/>
      <c r="H50" s="64"/>
      <c r="I50" s="64"/>
      <c r="J50" s="65"/>
      <c r="K50" s="65"/>
      <c r="L50" s="65"/>
      <c r="M50" s="65"/>
      <c r="N50" s="65"/>
      <c r="O50" s="65"/>
    </row>
    <row r="51" spans="7:15" ht="34.9" customHeight="1" x14ac:dyDescent="0.2">
      <c r="G51" s="64"/>
      <c r="H51" s="64"/>
      <c r="I51" s="64"/>
      <c r="J51" s="65"/>
      <c r="K51" s="65"/>
      <c r="L51" s="65"/>
      <c r="M51" s="65"/>
      <c r="N51" s="65"/>
      <c r="O51" s="65"/>
    </row>
    <row r="52" spans="7:15" ht="34.9" customHeight="1" x14ac:dyDescent="0.2">
      <c r="G52" s="64"/>
      <c r="H52" s="64"/>
      <c r="I52" s="64"/>
      <c r="J52" s="65"/>
      <c r="K52" s="65"/>
      <c r="L52" s="65"/>
      <c r="M52" s="65"/>
      <c r="N52" s="65"/>
      <c r="O52" s="65"/>
    </row>
    <row r="53" spans="7:15" ht="34.9" customHeight="1" x14ac:dyDescent="0.2">
      <c r="G53" s="64"/>
      <c r="H53" s="64"/>
      <c r="I53" s="64"/>
      <c r="J53" s="65"/>
      <c r="K53" s="65"/>
      <c r="L53" s="65"/>
      <c r="M53" s="65"/>
      <c r="N53" s="65"/>
      <c r="O53" s="65"/>
    </row>
    <row r="54" spans="7:15" ht="34.9" customHeight="1" x14ac:dyDescent="0.2">
      <c r="G54" s="64"/>
      <c r="H54" s="64"/>
      <c r="I54" s="64"/>
      <c r="J54" s="65"/>
      <c r="K54" s="65"/>
      <c r="L54" s="65"/>
      <c r="M54" s="65"/>
      <c r="N54" s="65"/>
      <c r="O54" s="65"/>
    </row>
    <row r="55" spans="7:15" x14ac:dyDescent="0.2">
      <c r="G55" s="64"/>
      <c r="H55" s="64"/>
      <c r="I55" s="64"/>
      <c r="J55" s="65"/>
      <c r="K55" s="65"/>
      <c r="L55" s="65"/>
      <c r="M55" s="65"/>
      <c r="N55" s="65"/>
      <c r="O55" s="65"/>
    </row>
    <row r="72" ht="38.450000000000003" customHeight="1" x14ac:dyDescent="0.2"/>
  </sheetData>
  <mergeCells count="3">
    <mergeCell ref="B1:O1"/>
    <mergeCell ref="B3:O3"/>
    <mergeCell ref="B4:O4"/>
  </mergeCells>
  <phoneticPr fontId="12" type="noConversion"/>
  <dataValidations count="2">
    <dataValidation type="whole" allowBlank="1" showInputMessage="1" showErrorMessage="1" sqref="M16:M45">
      <formula1>0</formula1>
      <formula2>100</formula2>
    </dataValidation>
    <dataValidation type="date" showInputMessage="1" showErrorMessage="1" sqref="B7">
      <formula1>45273</formula1>
      <formula2>45321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215D5128-99BE-4F28-8C80-CF39BFC43101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O1:O44 O53:O1048576</xm:sqref>
        </x14:conditionalFormatting>
        <x14:conditionalFormatting xmlns:xm="http://schemas.microsoft.com/office/excel/2006/main">
          <x14:cfRule type="containsText" priority="21" operator="containsText" id="{C021DE3D-7C24-400C-A946-8C68E4EBAEBD}">
            <xm:f>NOT(ISERROR(SEARCH(Sheet1!$A$3,O45)))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ontainsText" priority="7" operator="containsText" id="{CFAB801D-DC10-4703-B390-FC14236812B2}">
            <xm:f>NOT(ISERROR(SEARCH(Sheet1!$A$3,O52)))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O52</xm:sqref>
        </x14:conditionalFormatting>
        <x14:conditionalFormatting xmlns:xm="http://schemas.microsoft.com/office/excel/2006/main">
          <x14:cfRule type="containsText" priority="6" operator="containsText" id="{056F7C0D-3C5A-44C9-B4A5-2D0E2B6C564A}">
            <xm:f>NOT(ISERROR(SEARCH(Sheet1!$A$3,O51)))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O51</xm:sqref>
        </x14:conditionalFormatting>
        <x14:conditionalFormatting xmlns:xm="http://schemas.microsoft.com/office/excel/2006/main">
          <x14:cfRule type="containsText" priority="5" operator="containsText" id="{4D1A234B-5FBB-4586-B9C6-43CC860F794B}">
            <xm:f>NOT(ISERROR(SEARCH(Sheet1!$A$3,O50)))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O50</xm:sqref>
        </x14:conditionalFormatting>
        <x14:conditionalFormatting xmlns:xm="http://schemas.microsoft.com/office/excel/2006/main">
          <x14:cfRule type="containsText" priority="4" operator="containsText" id="{BFDDD5A8-576D-4A04-B3F0-587F79CF7492}">
            <xm:f>NOT(ISERROR(SEARCH(Sheet1!$A$3,O49)))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O49</xm:sqref>
        </x14:conditionalFormatting>
        <x14:conditionalFormatting xmlns:xm="http://schemas.microsoft.com/office/excel/2006/main">
          <x14:cfRule type="containsText" priority="3" operator="containsText" id="{0384AB97-CF8C-4BD6-B79F-3B5ED49826B2}">
            <xm:f>NOT(ISERROR(SEARCH(Sheet1!$A$3,O48)))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ontainsText" priority="2" operator="containsText" id="{E2E09879-8743-4EEF-83CA-1BC0C923055F}">
            <xm:f>NOT(ISERROR(SEARCH(Sheet1!$A$3,O47)))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O47</xm:sqref>
        </x14:conditionalFormatting>
        <x14:conditionalFormatting xmlns:xm="http://schemas.microsoft.com/office/excel/2006/main">
          <x14:cfRule type="containsText" priority="1" operator="containsText" id="{26B2CDF4-8DD3-4688-B467-C57491ACCC8D}">
            <xm:f>NOT(ISERROR(SEARCH(Sheet1!$A$3,O46)))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Sheet1!$A$2:$B$2</xm:f>
          </x14:formula1>
          <xm:sqref>L16:L45</xm:sqref>
        </x14:dataValidation>
        <x14:dataValidation type="list" allowBlank="1" showInputMessage="1" showErrorMessage="1">
          <x14:formula1>
            <xm:f>Sheet1!$M$2:$M$326</xm:f>
          </x14:formula1>
          <xm:sqref>B13</xm:sqref>
        </x14:dataValidation>
        <x14:dataValidation type="list" allowBlank="1" showInputMessage="1" showErrorMessage="1">
          <x14:formula1>
            <xm:f>Sheet1!$F$2:$F$261</xm:f>
          </x14:formula1>
          <xm:sqref>B4:O4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72"/>
  <sheetViews>
    <sheetView rightToLeft="1" tabSelected="1" topLeftCell="G40" zoomScale="77" zoomScaleNormal="77" workbookViewId="0">
      <selection activeCell="K50" sqref="K50"/>
    </sheetView>
  </sheetViews>
  <sheetFormatPr defaultColWidth="9" defaultRowHeight="14.25" x14ac:dyDescent="0.2"/>
  <cols>
    <col min="1" max="1" width="9" style="2"/>
    <col min="2" max="2" width="24.75" style="3" customWidth="1"/>
    <col min="3" max="5" width="24.75" style="2" customWidth="1"/>
    <col min="6" max="6" width="12.75" style="2" customWidth="1"/>
    <col min="7" max="9" width="24.75" style="3" customWidth="1"/>
    <col min="10" max="13" width="24.75" style="2" customWidth="1"/>
    <col min="14" max="14" width="72.75" style="2" customWidth="1"/>
    <col min="15" max="15" width="24.75" style="2" customWidth="1"/>
    <col min="16" max="23" width="9" style="2"/>
    <col min="35" max="16384" width="9" style="2"/>
  </cols>
  <sheetData>
    <row r="1" spans="2:15" ht="37.5" x14ac:dyDescent="0.2">
      <c r="B1" s="67" t="s">
        <v>18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2:15" ht="37.5" x14ac:dyDescent="0.2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2:15" ht="37.5" x14ac:dyDescent="0.2">
      <c r="B3" s="68" t="s">
        <v>27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ht="37.5" x14ac:dyDescent="0.2">
      <c r="B4" s="69" t="s">
        <v>253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2:15" x14ac:dyDescent="0.2">
      <c r="B5" s="37"/>
      <c r="C5" s="37"/>
      <c r="D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26.25" x14ac:dyDescent="0.2">
      <c r="B6" s="38" t="s">
        <v>21</v>
      </c>
      <c r="C6" s="38"/>
      <c r="D6" s="38" t="s">
        <v>22</v>
      </c>
      <c r="G6" s="38"/>
      <c r="H6" s="38"/>
      <c r="I6" s="38"/>
      <c r="J6" s="38"/>
      <c r="K6" s="38"/>
      <c r="L6" s="38"/>
      <c r="M6" s="38"/>
      <c r="O6" s="38"/>
    </row>
    <row r="7" spans="2:15" ht="26.25" x14ac:dyDescent="0.2">
      <c r="B7" s="49">
        <v>45280</v>
      </c>
      <c r="C7" s="40"/>
      <c r="D7" s="40">
        <v>3</v>
      </c>
      <c r="G7" s="39"/>
      <c r="H7" s="39"/>
      <c r="I7" s="39"/>
      <c r="J7" s="39"/>
      <c r="K7" s="39"/>
      <c r="L7" s="39"/>
      <c r="M7" s="39"/>
      <c r="N7" s="39"/>
      <c r="O7" s="39"/>
    </row>
    <row r="8" spans="2:15" ht="26.25" x14ac:dyDescent="0.2">
      <c r="B8" s="39"/>
      <c r="C8" s="39"/>
      <c r="D8" s="39"/>
      <c r="G8" s="39"/>
      <c r="H8" s="39"/>
      <c r="I8" s="39"/>
      <c r="J8" s="39"/>
      <c r="K8" s="39"/>
      <c r="L8" s="39"/>
      <c r="M8" s="39"/>
      <c r="N8" s="39"/>
      <c r="O8" s="39"/>
    </row>
    <row r="9" spans="2:15" ht="26.25" x14ac:dyDescent="0.2">
      <c r="B9" s="38" t="s">
        <v>24</v>
      </c>
      <c r="C9" s="38"/>
      <c r="D9" s="38" t="s">
        <v>25</v>
      </c>
      <c r="G9" s="38"/>
      <c r="H9" s="38"/>
      <c r="I9" s="38"/>
      <c r="J9" s="38"/>
      <c r="K9" s="38"/>
      <c r="L9" s="38"/>
      <c r="M9" s="38"/>
      <c r="N9" s="38"/>
      <c r="O9" s="38"/>
    </row>
    <row r="10" spans="2:15" ht="26.25" x14ac:dyDescent="0.2">
      <c r="B10" s="40" t="str">
        <f>VLOOKUP($B$4, Sheet1!$F:$J, 5, FALSE)</f>
        <v>צוריאל פורת</v>
      </c>
      <c r="C10" s="40"/>
      <c r="D10" s="40" t="str">
        <f>VLOOKUP($B$4, Sheet1!$F:$J, 3, FALSE)</f>
        <v>050-6231644</v>
      </c>
      <c r="G10" s="39"/>
      <c r="H10" s="39"/>
      <c r="I10" s="39"/>
      <c r="J10" s="39"/>
      <c r="K10" s="39"/>
      <c r="L10" s="39"/>
      <c r="M10" s="39"/>
      <c r="N10" s="39"/>
      <c r="O10" s="39"/>
    </row>
    <row r="11" spans="2:15" ht="26.25" x14ac:dyDescent="0.2">
      <c r="B11" s="38"/>
      <c r="C11" s="38"/>
      <c r="D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2:15" ht="26.25" x14ac:dyDescent="0.2">
      <c r="B12" s="38" t="s">
        <v>19</v>
      </c>
      <c r="C12" s="52" t="s">
        <v>1658</v>
      </c>
      <c r="D12" s="38" t="s">
        <v>23</v>
      </c>
      <c r="G12" s="38"/>
      <c r="H12" s="38"/>
      <c r="I12" s="38"/>
      <c r="J12" s="38"/>
      <c r="K12" s="38"/>
      <c r="L12" s="38"/>
      <c r="M12" s="38"/>
      <c r="N12" s="38"/>
      <c r="O12" s="38"/>
    </row>
    <row r="13" spans="2:15" ht="26.25" x14ac:dyDescent="0.2">
      <c r="B13" s="40" t="s">
        <v>1582</v>
      </c>
      <c r="C13" s="51">
        <f>VLOOKUP($B$13, [1]Sheet1!M:O, 3, FALSE)</f>
        <v>318</v>
      </c>
      <c r="D13" s="40" t="str">
        <f>VLOOKUP($B$13, Sheet1!M:N, 2, FALSE)</f>
        <v>054-6664950</v>
      </c>
      <c r="G13" s="5"/>
      <c r="H13" s="5"/>
      <c r="I13" s="5"/>
      <c r="J13" s="5"/>
      <c r="K13" s="5"/>
      <c r="L13" s="5"/>
      <c r="M13" s="5"/>
      <c r="N13" s="5"/>
      <c r="O13" s="5"/>
    </row>
    <row r="14" spans="2:15" ht="27" thickBot="1" x14ac:dyDescent="0.25">
      <c r="B14" s="4"/>
      <c r="C14" s="5"/>
      <c r="D14" s="5"/>
      <c r="E14" s="5"/>
      <c r="F14" s="5"/>
      <c r="G14" s="4"/>
      <c r="H14" s="4"/>
      <c r="I14" s="4"/>
      <c r="J14" s="5"/>
      <c r="K14" s="5"/>
      <c r="L14" s="5"/>
      <c r="M14" s="5"/>
      <c r="N14" s="5"/>
      <c r="O14" s="5"/>
    </row>
    <row r="15" spans="2:15" ht="34.9" customHeight="1" thickBot="1" x14ac:dyDescent="0.25">
      <c r="B15" s="6" t="s">
        <v>15</v>
      </c>
      <c r="C15" s="8" t="s">
        <v>10</v>
      </c>
      <c r="D15" s="8" t="s">
        <v>9</v>
      </c>
      <c r="E15" s="8" t="s">
        <v>8</v>
      </c>
      <c r="F15" s="7" t="s">
        <v>7</v>
      </c>
      <c r="G15" s="7" t="s">
        <v>6</v>
      </c>
      <c r="H15" s="7" t="s">
        <v>14</v>
      </c>
      <c r="I15" s="7" t="s">
        <v>13</v>
      </c>
      <c r="J15" s="7" t="s">
        <v>12</v>
      </c>
      <c r="K15" s="8" t="s">
        <v>11</v>
      </c>
      <c r="L15" s="50" t="s">
        <v>5</v>
      </c>
      <c r="M15" s="48" t="s">
        <v>4</v>
      </c>
      <c r="N15" s="48" t="s">
        <v>3</v>
      </c>
      <c r="O15" s="9" t="s">
        <v>2</v>
      </c>
    </row>
    <row r="16" spans="2:15" ht="34.9" customHeight="1" x14ac:dyDescent="0.2">
      <c r="B16" s="10">
        <v>1</v>
      </c>
      <c r="C16" s="11" t="str">
        <f>VLOOKUP($B$4, Sheet1!$F:$J, 2, FALSE)</f>
        <v>ירושלים</v>
      </c>
      <c r="D16" s="11" t="str">
        <f t="shared" ref="D16:D45" si="0">$B$4</f>
        <v>בית שמש</v>
      </c>
      <c r="E16" s="18">
        <f t="shared" ref="E16:E45" si="1">$B$7</f>
        <v>45280</v>
      </c>
      <c r="F16" s="11">
        <f t="shared" ref="F16:F45" si="2">$D$7</f>
        <v>3</v>
      </c>
      <c r="G16" s="41" t="s">
        <v>1582</v>
      </c>
      <c r="H16" s="11" t="s">
        <v>1928</v>
      </c>
      <c r="I16" s="11" t="s">
        <v>2083</v>
      </c>
      <c r="J16" s="11" t="s">
        <v>2084</v>
      </c>
      <c r="K16" s="11">
        <v>26067</v>
      </c>
      <c r="L16" s="43"/>
      <c r="M16" s="43">
        <v>100</v>
      </c>
      <c r="N16" s="42"/>
      <c r="O16" s="25" t="str">
        <f>IF(L16=Sheet1!$A$2, IF(ISBLANK(M16), " נא הזן ציון ", IF(M16&gt;74, "עבר", "נכשל")), "  ")</f>
        <v xml:space="preserve">  </v>
      </c>
    </row>
    <row r="17" spans="2:15" ht="34.9" customHeight="1" x14ac:dyDescent="0.2">
      <c r="B17" s="12">
        <v>2</v>
      </c>
      <c r="C17" s="13" t="str">
        <f>VLOOKUP($B$4, Sheet1!$F:$J, 2, FALSE)</f>
        <v>ירושלים</v>
      </c>
      <c r="D17" s="13" t="str">
        <f t="shared" si="0"/>
        <v>בית שמש</v>
      </c>
      <c r="E17" s="14">
        <f t="shared" si="1"/>
        <v>45280</v>
      </c>
      <c r="F17" s="13">
        <f t="shared" si="2"/>
        <v>3</v>
      </c>
      <c r="G17" s="15" t="s">
        <v>1582</v>
      </c>
      <c r="H17" s="13" t="s">
        <v>2085</v>
      </c>
      <c r="I17" s="13" t="s">
        <v>2086</v>
      </c>
      <c r="J17" s="13" t="s">
        <v>2087</v>
      </c>
      <c r="K17" s="13">
        <v>58866</v>
      </c>
      <c r="L17" s="45"/>
      <c r="M17" s="45">
        <v>90</v>
      </c>
      <c r="N17" s="44"/>
      <c r="O17" s="24" t="str">
        <f>IF(L17=Sheet1!$A$2, IF(M17&gt;74, "עבר", "נכשל"), " ")</f>
        <v xml:space="preserve"> </v>
      </c>
    </row>
    <row r="18" spans="2:15" ht="34.9" customHeight="1" x14ac:dyDescent="0.2">
      <c r="B18" s="16">
        <v>3</v>
      </c>
      <c r="C18" s="17" t="str">
        <f>VLOOKUP($B$4, Sheet1!$F:$J, 2, FALSE)</f>
        <v>ירושלים</v>
      </c>
      <c r="D18" s="17" t="str">
        <f t="shared" si="0"/>
        <v>בית שמש</v>
      </c>
      <c r="E18" s="18">
        <f t="shared" si="1"/>
        <v>45280</v>
      </c>
      <c r="F18" s="11">
        <f t="shared" si="2"/>
        <v>3</v>
      </c>
      <c r="G18" s="41" t="s">
        <v>1582</v>
      </c>
      <c r="H18" s="11" t="s">
        <v>1927</v>
      </c>
      <c r="I18" s="11" t="s">
        <v>2088</v>
      </c>
      <c r="J18" s="11" t="s">
        <v>2089</v>
      </c>
      <c r="K18" s="11">
        <v>13090</v>
      </c>
      <c r="L18" s="45"/>
      <c r="M18" s="45">
        <v>100</v>
      </c>
      <c r="N18" s="44"/>
      <c r="O18" s="25" t="str">
        <f>IF(L18=Sheet1!$A$2, IF(M18&gt;74, "עבר", "נכשל"), " ")</f>
        <v xml:space="preserve"> </v>
      </c>
    </row>
    <row r="19" spans="2:15" ht="34.9" customHeight="1" x14ac:dyDescent="0.2">
      <c r="B19" s="12">
        <v>4</v>
      </c>
      <c r="C19" s="13" t="str">
        <f>VLOOKUP($B$4, Sheet1!$F:$J, 2, FALSE)</f>
        <v>ירושלים</v>
      </c>
      <c r="D19" s="13" t="str">
        <f t="shared" si="0"/>
        <v>בית שמש</v>
      </c>
      <c r="E19" s="14">
        <f t="shared" si="1"/>
        <v>45280</v>
      </c>
      <c r="F19" s="13">
        <f t="shared" si="2"/>
        <v>3</v>
      </c>
      <c r="G19" s="15" t="s">
        <v>1582</v>
      </c>
      <c r="H19" s="13" t="s">
        <v>1925</v>
      </c>
      <c r="I19" s="13" t="s">
        <v>2090</v>
      </c>
      <c r="J19" s="13" t="s">
        <v>2091</v>
      </c>
      <c r="K19" s="13">
        <v>26676</v>
      </c>
      <c r="L19" s="45"/>
      <c r="M19" s="45">
        <v>100</v>
      </c>
      <c r="N19" s="44"/>
      <c r="O19" s="24" t="str">
        <f>IF(L19=Sheet1!$A$2, IF(M19&gt;74, "עבר", "נכשל"), " ")</f>
        <v xml:space="preserve"> </v>
      </c>
    </row>
    <row r="20" spans="2:15" ht="34.9" customHeight="1" x14ac:dyDescent="0.2">
      <c r="B20" s="16">
        <v>5</v>
      </c>
      <c r="C20" s="17" t="str">
        <f>VLOOKUP($B$4, Sheet1!$F:$J, 2, FALSE)</f>
        <v>ירושלים</v>
      </c>
      <c r="D20" s="17" t="str">
        <f t="shared" si="0"/>
        <v>בית שמש</v>
      </c>
      <c r="E20" s="18">
        <v>45151</v>
      </c>
      <c r="F20" s="11">
        <f t="shared" si="2"/>
        <v>3</v>
      </c>
      <c r="G20" s="41" t="s">
        <v>1582</v>
      </c>
      <c r="H20" s="11" t="s">
        <v>908</v>
      </c>
      <c r="I20" s="11" t="s">
        <v>2090</v>
      </c>
      <c r="J20" s="11" t="s">
        <v>2092</v>
      </c>
      <c r="K20" s="11">
        <v>15643</v>
      </c>
      <c r="L20" s="45"/>
      <c r="M20" s="45">
        <v>100</v>
      </c>
      <c r="N20" s="44"/>
      <c r="O20" s="25" t="str">
        <f>IF(L20=Sheet1!$A$2, IF(M20&gt;74, "עבר", "נכשל"), " ")</f>
        <v xml:space="preserve"> </v>
      </c>
    </row>
    <row r="21" spans="2:15" ht="34.9" customHeight="1" x14ac:dyDescent="0.2">
      <c r="B21" s="12">
        <v>6</v>
      </c>
      <c r="C21" s="13" t="str">
        <f>VLOOKUP($B$4, Sheet1!$F:$J, 2, FALSE)</f>
        <v>ירושלים</v>
      </c>
      <c r="D21" s="13" t="str">
        <f t="shared" si="0"/>
        <v>בית שמש</v>
      </c>
      <c r="E21" s="14">
        <f t="shared" si="1"/>
        <v>45280</v>
      </c>
      <c r="F21" s="13">
        <f t="shared" si="2"/>
        <v>3</v>
      </c>
      <c r="G21" s="15" t="s">
        <v>1582</v>
      </c>
      <c r="H21" s="13" t="s">
        <v>2093</v>
      </c>
      <c r="I21" s="13" t="s">
        <v>2094</v>
      </c>
      <c r="J21" s="13" t="s">
        <v>2095</v>
      </c>
      <c r="K21" s="13">
        <v>53413</v>
      </c>
      <c r="L21" s="45"/>
      <c r="M21" s="45">
        <v>95</v>
      </c>
      <c r="N21" s="44"/>
      <c r="O21" s="24" t="str">
        <f>IF(L21=Sheet1!$A$2, IF(M21&gt;74, "עבר", "נכשל"), " ")</f>
        <v xml:space="preserve"> </v>
      </c>
    </row>
    <row r="22" spans="2:15" ht="34.9" customHeight="1" x14ac:dyDescent="0.2">
      <c r="B22" s="16">
        <v>7</v>
      </c>
      <c r="C22" s="17" t="str">
        <f>VLOOKUP($B$4, Sheet1!$F:$J, 2, FALSE)</f>
        <v>ירושלים</v>
      </c>
      <c r="D22" s="17" t="str">
        <f t="shared" si="0"/>
        <v>בית שמש</v>
      </c>
      <c r="E22" s="18">
        <f t="shared" si="1"/>
        <v>45280</v>
      </c>
      <c r="F22" s="11">
        <f t="shared" si="2"/>
        <v>3</v>
      </c>
      <c r="G22" s="41" t="s">
        <v>1582</v>
      </c>
      <c r="H22" s="11" t="s">
        <v>287</v>
      </c>
      <c r="I22" s="11" t="s">
        <v>1703</v>
      </c>
      <c r="J22" s="11" t="s">
        <v>2096</v>
      </c>
      <c r="K22" s="11">
        <v>19609</v>
      </c>
      <c r="L22" s="45"/>
      <c r="M22" s="45"/>
      <c r="N22" s="44"/>
      <c r="O22" s="25" t="str">
        <f>IF(L22=Sheet1!$A$2, IF(M22&gt;74, "עבר", "נכשל"), " ")</f>
        <v xml:space="preserve"> </v>
      </c>
    </row>
    <row r="23" spans="2:15" ht="34.9" customHeight="1" x14ac:dyDescent="0.2">
      <c r="B23" s="12">
        <v>8</v>
      </c>
      <c r="C23" s="13" t="str">
        <f>VLOOKUP($B$4, Sheet1!$F:$J, 2, FALSE)</f>
        <v>ירושלים</v>
      </c>
      <c r="D23" s="13" t="str">
        <f t="shared" si="0"/>
        <v>בית שמש</v>
      </c>
      <c r="E23" s="14">
        <f t="shared" si="1"/>
        <v>45280</v>
      </c>
      <c r="F23" s="13">
        <f t="shared" si="2"/>
        <v>3</v>
      </c>
      <c r="G23" s="15" t="s">
        <v>1582</v>
      </c>
      <c r="H23" s="13" t="s">
        <v>1926</v>
      </c>
      <c r="I23" s="13" t="s">
        <v>2097</v>
      </c>
      <c r="J23" s="13" t="s">
        <v>2098</v>
      </c>
      <c r="K23" s="13">
        <v>68982</v>
      </c>
      <c r="L23" s="45"/>
      <c r="M23" s="45">
        <v>100</v>
      </c>
      <c r="N23" s="44"/>
      <c r="O23" s="24" t="str">
        <f>IF(L23=Sheet1!$A$2, IF(M23&gt;74, "עבר", "נכשל"), " ")</f>
        <v xml:space="preserve"> </v>
      </c>
    </row>
    <row r="24" spans="2:15" ht="34.9" customHeight="1" x14ac:dyDescent="0.2">
      <c r="B24" s="16">
        <v>9</v>
      </c>
      <c r="C24" s="17" t="str">
        <f>VLOOKUP($B$4, Sheet1!$F:$J, 2, FALSE)</f>
        <v>ירושלים</v>
      </c>
      <c r="D24" s="17" t="str">
        <f t="shared" si="0"/>
        <v>בית שמש</v>
      </c>
      <c r="E24" s="18">
        <f t="shared" si="1"/>
        <v>45280</v>
      </c>
      <c r="F24" s="11">
        <f t="shared" si="2"/>
        <v>3</v>
      </c>
      <c r="G24" s="41" t="s">
        <v>1582</v>
      </c>
      <c r="H24" s="11" t="s">
        <v>2099</v>
      </c>
      <c r="I24" s="11" t="s">
        <v>2100</v>
      </c>
      <c r="J24" s="11" t="s">
        <v>2101</v>
      </c>
      <c r="K24" s="11">
        <v>945</v>
      </c>
      <c r="L24" s="45"/>
      <c r="M24" s="45">
        <v>100</v>
      </c>
      <c r="N24" s="44"/>
      <c r="O24" s="25" t="str">
        <f>IF(L24=Sheet1!$A$2, IF(M24&gt;74, "עבר", "נכשל"), " ")</f>
        <v xml:space="preserve"> </v>
      </c>
    </row>
    <row r="25" spans="2:15" ht="34.9" customHeight="1" x14ac:dyDescent="0.2">
      <c r="B25" s="12">
        <v>10</v>
      </c>
      <c r="C25" s="13" t="str">
        <f>VLOOKUP($B$4, Sheet1!$F:$J, 2, FALSE)</f>
        <v>ירושלים</v>
      </c>
      <c r="D25" s="13" t="str">
        <f t="shared" si="0"/>
        <v>בית שמש</v>
      </c>
      <c r="E25" s="14">
        <f t="shared" si="1"/>
        <v>45280</v>
      </c>
      <c r="F25" s="13">
        <f t="shared" si="2"/>
        <v>3</v>
      </c>
      <c r="G25" s="15" t="s">
        <v>1582</v>
      </c>
      <c r="H25" s="13" t="s">
        <v>2102</v>
      </c>
      <c r="I25" s="13" t="s">
        <v>2103</v>
      </c>
      <c r="J25" s="13" t="s">
        <v>2104</v>
      </c>
      <c r="K25" s="13">
        <v>26723</v>
      </c>
      <c r="L25" s="45"/>
      <c r="M25" s="45">
        <v>100</v>
      </c>
      <c r="N25" s="44"/>
      <c r="O25" s="24" t="str">
        <f>IF(L25=Sheet1!$A$2, IF(M25&gt;74, "עבר", "נכשל"), " ")</f>
        <v xml:space="preserve"> </v>
      </c>
    </row>
    <row r="26" spans="2:15" ht="34.9" customHeight="1" x14ac:dyDescent="0.2">
      <c r="B26" s="16">
        <v>11</v>
      </c>
      <c r="C26" s="17" t="str">
        <f>VLOOKUP($B$4, Sheet1!$F:$J, 2, FALSE)</f>
        <v>ירושלים</v>
      </c>
      <c r="D26" s="17" t="str">
        <f t="shared" si="0"/>
        <v>בית שמש</v>
      </c>
      <c r="E26" s="18">
        <f t="shared" si="1"/>
        <v>45280</v>
      </c>
      <c r="F26" s="11">
        <f t="shared" si="2"/>
        <v>3</v>
      </c>
      <c r="G26" s="41" t="s">
        <v>1582</v>
      </c>
      <c r="H26" s="11" t="s">
        <v>2105</v>
      </c>
      <c r="I26" s="11" t="s">
        <v>2106</v>
      </c>
      <c r="J26" s="11" t="s">
        <v>2107</v>
      </c>
      <c r="K26" s="11">
        <v>124579</v>
      </c>
      <c r="L26" s="45"/>
      <c r="M26" s="45">
        <v>100</v>
      </c>
      <c r="N26" s="44"/>
      <c r="O26" s="25" t="str">
        <f>IF(L26=Sheet1!$A$2, IF(M26&gt;74, "עבר", "נכשל"), " ")</f>
        <v xml:space="preserve"> </v>
      </c>
    </row>
    <row r="27" spans="2:15" ht="34.9" customHeight="1" x14ac:dyDescent="0.2">
      <c r="B27" s="12">
        <v>12</v>
      </c>
      <c r="C27" s="13" t="str">
        <f>VLOOKUP($B$4, Sheet1!$F:$J, 2, FALSE)</f>
        <v>ירושלים</v>
      </c>
      <c r="D27" s="13" t="str">
        <f t="shared" si="0"/>
        <v>בית שמש</v>
      </c>
      <c r="E27" s="14">
        <f t="shared" si="1"/>
        <v>45280</v>
      </c>
      <c r="F27" s="13">
        <f t="shared" si="2"/>
        <v>3</v>
      </c>
      <c r="G27" s="15" t="s">
        <v>1582</v>
      </c>
      <c r="H27" s="13" t="s">
        <v>2108</v>
      </c>
      <c r="I27" s="13" t="s">
        <v>2109</v>
      </c>
      <c r="J27" s="13" t="s">
        <v>2110</v>
      </c>
      <c r="K27" s="13">
        <v>24932</v>
      </c>
      <c r="L27" s="45"/>
      <c r="M27" s="45">
        <v>100</v>
      </c>
      <c r="N27" s="44"/>
      <c r="O27" s="24" t="str">
        <f>IF(L27=Sheet1!$A$2, IF(M27&gt;74, "עבר", "נכשל"), " ")</f>
        <v xml:space="preserve"> </v>
      </c>
    </row>
    <row r="28" spans="2:15" ht="34.9" customHeight="1" x14ac:dyDescent="0.2">
      <c r="B28" s="16">
        <v>13</v>
      </c>
      <c r="C28" s="17" t="str">
        <f>VLOOKUP($B$4, Sheet1!$F:$J, 2, FALSE)</f>
        <v>ירושלים</v>
      </c>
      <c r="D28" s="17" t="str">
        <f t="shared" si="0"/>
        <v>בית שמש</v>
      </c>
      <c r="E28" s="18">
        <f t="shared" si="1"/>
        <v>45280</v>
      </c>
      <c r="F28" s="11">
        <f t="shared" si="2"/>
        <v>3</v>
      </c>
      <c r="G28" s="41" t="s">
        <v>1582</v>
      </c>
      <c r="H28" s="11" t="s">
        <v>2111</v>
      </c>
      <c r="I28" s="11" t="s">
        <v>2112</v>
      </c>
      <c r="J28" s="11" t="s">
        <v>2113</v>
      </c>
      <c r="K28" s="11">
        <v>48261</v>
      </c>
      <c r="L28" s="45"/>
      <c r="M28" s="45">
        <v>90</v>
      </c>
      <c r="N28" s="44"/>
      <c r="O28" s="25" t="str">
        <f>IF(L28=Sheet1!$A$2, IF(M28&gt;74, "עבר", "נכשל"), " ")</f>
        <v xml:space="preserve"> </v>
      </c>
    </row>
    <row r="29" spans="2:15" ht="34.9" customHeight="1" x14ac:dyDescent="0.2">
      <c r="B29" s="12">
        <v>14</v>
      </c>
      <c r="C29" s="13" t="str">
        <f>VLOOKUP($B$4, Sheet1!$F:$J, 2, FALSE)</f>
        <v>ירושלים</v>
      </c>
      <c r="D29" s="13" t="str">
        <f t="shared" si="0"/>
        <v>בית שמש</v>
      </c>
      <c r="E29" s="14">
        <f t="shared" si="1"/>
        <v>45280</v>
      </c>
      <c r="F29" s="13">
        <f t="shared" si="2"/>
        <v>3</v>
      </c>
      <c r="G29" s="15" t="s">
        <v>1582</v>
      </c>
      <c r="H29" s="13" t="s">
        <v>2114</v>
      </c>
      <c r="I29" s="13" t="s">
        <v>2115</v>
      </c>
      <c r="J29" s="13" t="s">
        <v>2116</v>
      </c>
      <c r="K29" s="13">
        <v>40673</v>
      </c>
      <c r="L29" s="45"/>
      <c r="M29" s="45">
        <v>95</v>
      </c>
      <c r="N29" s="44"/>
      <c r="O29" s="24" t="str">
        <f>IF(L29=Sheet1!$A$2, IF(M29&gt;74, "עבר", "נכשל"), " ")</f>
        <v xml:space="preserve"> </v>
      </c>
    </row>
    <row r="30" spans="2:15" ht="34.9" customHeight="1" x14ac:dyDescent="0.2">
      <c r="B30" s="16">
        <v>15</v>
      </c>
      <c r="C30" s="17" t="str">
        <f>VLOOKUP($B$4, Sheet1!$F:$J, 2, FALSE)</f>
        <v>ירושלים</v>
      </c>
      <c r="D30" s="17" t="str">
        <f t="shared" si="0"/>
        <v>בית שמש</v>
      </c>
      <c r="E30" s="18">
        <f t="shared" si="1"/>
        <v>45280</v>
      </c>
      <c r="F30" s="11">
        <f t="shared" si="2"/>
        <v>3</v>
      </c>
      <c r="G30" s="41" t="s">
        <v>1582</v>
      </c>
      <c r="H30" s="11" t="s">
        <v>20</v>
      </c>
      <c r="I30" s="11" t="s">
        <v>2117</v>
      </c>
      <c r="J30" s="11" t="s">
        <v>2118</v>
      </c>
      <c r="K30" s="11">
        <v>3288</v>
      </c>
      <c r="L30" s="45"/>
      <c r="M30" s="45">
        <v>100</v>
      </c>
      <c r="N30" s="44"/>
      <c r="O30" s="25" t="str">
        <f>IF(L30=Sheet1!$A$2, IF(M30&gt;74, "עבר", "נכשל"), " ")</f>
        <v xml:space="preserve"> </v>
      </c>
    </row>
    <row r="31" spans="2:15" ht="34.9" customHeight="1" x14ac:dyDescent="0.2">
      <c r="B31" s="12">
        <v>16</v>
      </c>
      <c r="C31" s="13" t="str">
        <f>VLOOKUP($B$4, Sheet1!$F:$J, 2, FALSE)</f>
        <v>ירושלים</v>
      </c>
      <c r="D31" s="13" t="str">
        <f t="shared" si="0"/>
        <v>בית שמש</v>
      </c>
      <c r="E31" s="14">
        <f t="shared" si="1"/>
        <v>45280</v>
      </c>
      <c r="F31" s="13">
        <f t="shared" si="2"/>
        <v>3</v>
      </c>
      <c r="G31" s="15" t="s">
        <v>1582</v>
      </c>
      <c r="H31" s="13" t="s">
        <v>2119</v>
      </c>
      <c r="I31" s="13" t="s">
        <v>2120</v>
      </c>
      <c r="J31" s="13" t="s">
        <v>2121</v>
      </c>
      <c r="K31" s="13">
        <v>118141</v>
      </c>
      <c r="L31" s="45"/>
      <c r="M31" s="45">
        <v>100</v>
      </c>
      <c r="N31" s="44"/>
      <c r="O31" s="24" t="str">
        <f>IF(L31=Sheet1!$A$2, IF(M31&gt;74, "עבר", "נכשל"), " ")</f>
        <v xml:space="preserve"> </v>
      </c>
    </row>
    <row r="32" spans="2:15" ht="34.9" customHeight="1" x14ac:dyDescent="0.2">
      <c r="B32" s="16">
        <v>17</v>
      </c>
      <c r="C32" s="17" t="str">
        <f>VLOOKUP($B$4, Sheet1!$F:$J, 2, FALSE)</f>
        <v>ירושלים</v>
      </c>
      <c r="D32" s="17" t="str">
        <f t="shared" si="0"/>
        <v>בית שמש</v>
      </c>
      <c r="E32" s="18">
        <f t="shared" si="1"/>
        <v>45280</v>
      </c>
      <c r="F32" s="11">
        <f t="shared" si="2"/>
        <v>3</v>
      </c>
      <c r="G32" s="41" t="s">
        <v>1582</v>
      </c>
      <c r="H32" s="11" t="s">
        <v>2122</v>
      </c>
      <c r="I32" s="11" t="s">
        <v>2123</v>
      </c>
      <c r="J32" s="11" t="s">
        <v>2124</v>
      </c>
      <c r="K32" s="11">
        <v>19644</v>
      </c>
      <c r="L32" s="45"/>
      <c r="M32" s="45">
        <v>95</v>
      </c>
      <c r="N32" s="44"/>
      <c r="O32" s="25" t="str">
        <f>IF(L32=Sheet1!$A$2, IF(M32&gt;74, "עבר", "נכשל"), " ")</f>
        <v xml:space="preserve"> </v>
      </c>
    </row>
    <row r="33" spans="2:15" ht="34.9" customHeight="1" x14ac:dyDescent="0.2">
      <c r="B33" s="12">
        <v>18</v>
      </c>
      <c r="C33" s="13" t="str">
        <f>VLOOKUP($B$4, Sheet1!$F:$J, 2, FALSE)</f>
        <v>ירושלים</v>
      </c>
      <c r="D33" s="13" t="str">
        <f t="shared" si="0"/>
        <v>בית שמש</v>
      </c>
      <c r="E33" s="14">
        <f t="shared" si="1"/>
        <v>45280</v>
      </c>
      <c r="F33" s="13">
        <f t="shared" si="2"/>
        <v>3</v>
      </c>
      <c r="G33" s="15" t="s">
        <v>1582</v>
      </c>
      <c r="H33" s="13" t="s">
        <v>2125</v>
      </c>
      <c r="I33" s="13" t="s">
        <v>57</v>
      </c>
      <c r="J33" s="13" t="s">
        <v>2126</v>
      </c>
      <c r="K33" s="13">
        <v>132079</v>
      </c>
      <c r="L33" s="45"/>
      <c r="M33" s="45">
        <v>100</v>
      </c>
      <c r="N33" s="44"/>
      <c r="O33" s="24" t="str">
        <f>IF(L33=Sheet1!$A$2, IF(M33&gt;74, "עבר", "נכשל"), " ")</f>
        <v xml:space="preserve"> </v>
      </c>
    </row>
    <row r="34" spans="2:15" ht="34.9" customHeight="1" x14ac:dyDescent="0.2">
      <c r="B34" s="16">
        <v>19</v>
      </c>
      <c r="C34" s="17" t="str">
        <f>VLOOKUP($B$4, Sheet1!$F:$J, 2, FALSE)</f>
        <v>ירושלים</v>
      </c>
      <c r="D34" s="17" t="str">
        <f t="shared" si="0"/>
        <v>בית שמש</v>
      </c>
      <c r="E34" s="18">
        <f t="shared" si="1"/>
        <v>45280</v>
      </c>
      <c r="F34" s="11">
        <f t="shared" si="2"/>
        <v>3</v>
      </c>
      <c r="G34" s="41" t="s">
        <v>1582</v>
      </c>
      <c r="H34" s="11" t="s">
        <v>588</v>
      </c>
      <c r="I34" s="11" t="s">
        <v>2127</v>
      </c>
      <c r="J34" s="11" t="s">
        <v>2128</v>
      </c>
      <c r="K34" s="11">
        <v>7055</v>
      </c>
      <c r="L34" s="45"/>
      <c r="M34" s="45"/>
      <c r="N34" s="44"/>
      <c r="O34" s="25" t="str">
        <f>IF(L34=Sheet1!$A$2, IF(M34&gt;74, "עבר", "נכשל"), " ")</f>
        <v xml:space="preserve"> </v>
      </c>
    </row>
    <row r="35" spans="2:15" ht="34.9" customHeight="1" x14ac:dyDescent="0.2">
      <c r="B35" s="12">
        <v>20</v>
      </c>
      <c r="C35" s="13" t="str">
        <f>VLOOKUP($B$4, Sheet1!$F:$J, 2, FALSE)</f>
        <v>ירושלים</v>
      </c>
      <c r="D35" s="13" t="str">
        <f t="shared" si="0"/>
        <v>בית שמש</v>
      </c>
      <c r="E35" s="14">
        <f t="shared" si="1"/>
        <v>45280</v>
      </c>
      <c r="F35" s="13">
        <f t="shared" si="2"/>
        <v>3</v>
      </c>
      <c r="G35" s="15" t="s">
        <v>1582</v>
      </c>
      <c r="H35" s="13" t="s">
        <v>2129</v>
      </c>
      <c r="I35" s="13" t="s">
        <v>2130</v>
      </c>
      <c r="J35" s="13" t="s">
        <v>2131</v>
      </c>
      <c r="K35" s="13">
        <v>4449</v>
      </c>
      <c r="L35" s="45"/>
      <c r="M35" s="45">
        <v>90</v>
      </c>
      <c r="N35" s="44"/>
      <c r="O35" s="24" t="str">
        <f>IF(L35=Sheet1!$A$2, IF(M35&gt;74, "עבר", "נכשל"), " ")</f>
        <v xml:space="preserve"> </v>
      </c>
    </row>
    <row r="36" spans="2:15" ht="34.9" customHeight="1" x14ac:dyDescent="0.2">
      <c r="B36" s="66">
        <v>21</v>
      </c>
      <c r="C36" s="17" t="str">
        <f>VLOOKUP($B$4, Sheet1!$F:$J, 2, FALSE)</f>
        <v>ירושלים</v>
      </c>
      <c r="D36" s="17" t="str">
        <f t="shared" si="0"/>
        <v>בית שמש</v>
      </c>
      <c r="E36" s="18">
        <f t="shared" si="1"/>
        <v>45280</v>
      </c>
      <c r="F36" s="11">
        <f t="shared" si="2"/>
        <v>3</v>
      </c>
      <c r="G36" s="41" t="s">
        <v>1582</v>
      </c>
      <c r="H36" s="11" t="s">
        <v>559</v>
      </c>
      <c r="I36" s="11" t="s">
        <v>2132</v>
      </c>
      <c r="J36" s="11" t="s">
        <v>2133</v>
      </c>
      <c r="K36" s="11">
        <v>7148</v>
      </c>
      <c r="L36" s="45"/>
      <c r="M36" s="45">
        <v>100</v>
      </c>
      <c r="N36" s="44"/>
      <c r="O36" s="25" t="str">
        <f>IF(L36=Sheet1!$A$2, IF(M36&gt;74, "עבר", "נכשל"), " ")</f>
        <v xml:space="preserve"> </v>
      </c>
    </row>
    <row r="37" spans="2:15" ht="34.9" customHeight="1" x14ac:dyDescent="0.2">
      <c r="B37" s="12">
        <v>22</v>
      </c>
      <c r="C37" s="13" t="str">
        <f>VLOOKUP($B$4, Sheet1!$F:$J, 2, FALSE)</f>
        <v>ירושלים</v>
      </c>
      <c r="D37" s="13" t="str">
        <f t="shared" si="0"/>
        <v>בית שמש</v>
      </c>
      <c r="E37" s="14">
        <f t="shared" si="1"/>
        <v>45280</v>
      </c>
      <c r="F37" s="13">
        <f t="shared" si="2"/>
        <v>3</v>
      </c>
      <c r="G37" s="15" t="s">
        <v>1582</v>
      </c>
      <c r="H37" s="13" t="s">
        <v>2134</v>
      </c>
      <c r="I37" s="13" t="s">
        <v>2135</v>
      </c>
      <c r="J37" s="13" t="s">
        <v>2136</v>
      </c>
      <c r="K37" s="13">
        <v>9630</v>
      </c>
      <c r="L37" s="45"/>
      <c r="M37" s="45">
        <v>100</v>
      </c>
      <c r="N37" s="44"/>
      <c r="O37" s="24" t="str">
        <f>IF(L37=Sheet1!$A$2, IF(M37&gt;74, "עבר", "נכשל"), " ")</f>
        <v xml:space="preserve"> </v>
      </c>
    </row>
    <row r="38" spans="2:15" ht="34.9" customHeight="1" x14ac:dyDescent="0.2">
      <c r="B38" s="66">
        <v>23</v>
      </c>
      <c r="C38" s="17" t="str">
        <f>VLOOKUP($B$4, Sheet1!$F:$J, 2, FALSE)</f>
        <v>ירושלים</v>
      </c>
      <c r="D38" s="17" t="str">
        <f t="shared" si="0"/>
        <v>בית שמש</v>
      </c>
      <c r="E38" s="18">
        <f t="shared" si="1"/>
        <v>45280</v>
      </c>
      <c r="F38" s="11">
        <f t="shared" si="2"/>
        <v>3</v>
      </c>
      <c r="G38" s="41" t="s">
        <v>1582</v>
      </c>
      <c r="H38" s="17" t="s">
        <v>2137</v>
      </c>
      <c r="I38" s="17" t="s">
        <v>2138</v>
      </c>
      <c r="J38" s="17" t="s">
        <v>2139</v>
      </c>
      <c r="K38" s="17">
        <v>30803</v>
      </c>
      <c r="L38" s="45"/>
      <c r="M38" s="45">
        <v>100</v>
      </c>
      <c r="N38" s="44"/>
      <c r="O38" s="25" t="str">
        <f>IF(L38=Sheet1!$A$2, IF(M38&gt;74, "עבר", "נכשל"), " ")</f>
        <v xml:space="preserve"> </v>
      </c>
    </row>
    <row r="39" spans="2:15" ht="34.9" customHeight="1" x14ac:dyDescent="0.2">
      <c r="B39" s="12">
        <v>24</v>
      </c>
      <c r="C39" s="13" t="str">
        <f>VLOOKUP($B$4, Sheet1!$F:$J, 2, FALSE)</f>
        <v>ירושלים</v>
      </c>
      <c r="D39" s="13" t="str">
        <f t="shared" si="0"/>
        <v>בית שמש</v>
      </c>
      <c r="E39" s="14">
        <f t="shared" si="1"/>
        <v>45280</v>
      </c>
      <c r="F39" s="13">
        <f t="shared" si="2"/>
        <v>3</v>
      </c>
      <c r="G39" s="15" t="s">
        <v>1582</v>
      </c>
      <c r="H39" s="13" t="s">
        <v>2140</v>
      </c>
      <c r="I39" s="13" t="s">
        <v>2141</v>
      </c>
      <c r="J39" s="13" t="s">
        <v>2142</v>
      </c>
      <c r="K39" s="13">
        <v>20404</v>
      </c>
      <c r="L39" s="45"/>
      <c r="M39" s="45">
        <v>100</v>
      </c>
      <c r="N39" s="44"/>
      <c r="O39" s="24" t="str">
        <f>IF(L39=Sheet1!$A$2, IF(M39&gt;74, "עבר", "נכשל"), " ")</f>
        <v xml:space="preserve"> </v>
      </c>
    </row>
    <row r="40" spans="2:15" ht="34.9" customHeight="1" x14ac:dyDescent="0.2">
      <c r="B40" s="66">
        <v>25</v>
      </c>
      <c r="C40" s="17" t="str">
        <f>VLOOKUP($B$4, Sheet1!$F:$J, 2, FALSE)</f>
        <v>ירושלים</v>
      </c>
      <c r="D40" s="17" t="str">
        <f t="shared" si="0"/>
        <v>בית שמש</v>
      </c>
      <c r="E40" s="18">
        <f t="shared" si="1"/>
        <v>45280</v>
      </c>
      <c r="F40" s="11">
        <f t="shared" si="2"/>
        <v>3</v>
      </c>
      <c r="G40" s="41" t="s">
        <v>1582</v>
      </c>
      <c r="H40" s="17" t="s">
        <v>2143</v>
      </c>
      <c r="I40" s="17" t="s">
        <v>2144</v>
      </c>
      <c r="J40" s="17" t="s">
        <v>2145</v>
      </c>
      <c r="K40" s="17">
        <v>33889</v>
      </c>
      <c r="L40" s="45"/>
      <c r="M40" s="45"/>
      <c r="N40" s="44"/>
      <c r="O40" s="25" t="str">
        <f>IF(L40=Sheet1!$A$2, IF(M40&gt;74, "עבר", "נכשל"), " ")</f>
        <v xml:space="preserve"> </v>
      </c>
    </row>
    <row r="41" spans="2:15" ht="34.9" customHeight="1" x14ac:dyDescent="0.2">
      <c r="B41" s="12">
        <v>26</v>
      </c>
      <c r="C41" s="13" t="str">
        <f>VLOOKUP($B$4, Sheet1!$F:$J, 2, FALSE)</f>
        <v>ירושלים</v>
      </c>
      <c r="D41" s="13" t="str">
        <f t="shared" si="0"/>
        <v>בית שמש</v>
      </c>
      <c r="E41" s="14">
        <f t="shared" si="1"/>
        <v>45280</v>
      </c>
      <c r="F41" s="13">
        <f t="shared" si="2"/>
        <v>3</v>
      </c>
      <c r="G41" s="15" t="s">
        <v>1582</v>
      </c>
      <c r="H41" s="13" t="s">
        <v>2146</v>
      </c>
      <c r="I41" s="13" t="s">
        <v>498</v>
      </c>
      <c r="J41" s="13" t="s">
        <v>2147</v>
      </c>
      <c r="K41" s="13">
        <v>5675</v>
      </c>
      <c r="L41" s="45"/>
      <c r="M41" s="45">
        <v>100</v>
      </c>
      <c r="N41" s="44"/>
      <c r="O41" s="24" t="str">
        <f>IF(L41=Sheet1!$A$2, IF(M41&gt;74, "עבר", "נכשל"), " ")</f>
        <v xml:space="preserve"> </v>
      </c>
    </row>
    <row r="42" spans="2:15" ht="34.9" customHeight="1" x14ac:dyDescent="0.2">
      <c r="B42" s="66">
        <v>27</v>
      </c>
      <c r="C42" s="17" t="str">
        <f>VLOOKUP($B$4, Sheet1!$F:$J, 2, FALSE)</f>
        <v>ירושלים</v>
      </c>
      <c r="D42" s="17" t="str">
        <f t="shared" si="0"/>
        <v>בית שמש</v>
      </c>
      <c r="E42" s="18">
        <f t="shared" si="1"/>
        <v>45280</v>
      </c>
      <c r="F42" s="11">
        <f t="shared" si="2"/>
        <v>3</v>
      </c>
      <c r="G42" s="41" t="s">
        <v>1582</v>
      </c>
      <c r="H42" s="17" t="s">
        <v>2148</v>
      </c>
      <c r="I42" s="17" t="s">
        <v>2149</v>
      </c>
      <c r="J42" s="17" t="s">
        <v>2150</v>
      </c>
      <c r="K42" s="17">
        <v>110576</v>
      </c>
      <c r="L42" s="45"/>
      <c r="M42" s="45">
        <v>95</v>
      </c>
      <c r="N42" s="44"/>
      <c r="O42" s="25" t="str">
        <f>IF(L42=Sheet1!$A$2, IF(M42&gt;74, "עבר", "נכשל"), " ")</f>
        <v xml:space="preserve"> </v>
      </c>
    </row>
    <row r="43" spans="2:15" ht="34.9" customHeight="1" x14ac:dyDescent="0.2">
      <c r="B43" s="12">
        <v>28</v>
      </c>
      <c r="C43" s="13" t="str">
        <f>VLOOKUP($B$4, Sheet1!$F:$J, 2, FALSE)</f>
        <v>ירושלים</v>
      </c>
      <c r="D43" s="13" t="str">
        <f t="shared" si="0"/>
        <v>בית שמש</v>
      </c>
      <c r="E43" s="14">
        <f t="shared" si="1"/>
        <v>45280</v>
      </c>
      <c r="F43" s="13">
        <f t="shared" si="2"/>
        <v>3</v>
      </c>
      <c r="G43" s="15" t="s">
        <v>1582</v>
      </c>
      <c r="H43" s="13" t="s">
        <v>2151</v>
      </c>
      <c r="I43" s="13" t="s">
        <v>2152</v>
      </c>
      <c r="J43" s="13" t="s">
        <v>2153</v>
      </c>
      <c r="K43" s="13">
        <v>15593</v>
      </c>
      <c r="L43" s="45"/>
      <c r="M43" s="45">
        <v>100</v>
      </c>
      <c r="N43" s="44"/>
      <c r="O43" s="24" t="str">
        <f>IF(L43=Sheet1!$A$2, IF(M43&gt;74, "עבר", "נכשל"), " ")</f>
        <v xml:space="preserve"> </v>
      </c>
    </row>
    <row r="44" spans="2:15" ht="34.9" customHeight="1" x14ac:dyDescent="0.2">
      <c r="B44" s="16" t="s">
        <v>1931</v>
      </c>
      <c r="C44" s="17" t="s">
        <v>0</v>
      </c>
      <c r="D44" s="17" t="str">
        <f t="shared" si="0"/>
        <v>בית שמש</v>
      </c>
      <c r="E44" s="18">
        <v>45279</v>
      </c>
      <c r="F44" s="11">
        <f t="shared" si="2"/>
        <v>3</v>
      </c>
      <c r="G44" s="41" t="s">
        <v>1582</v>
      </c>
      <c r="H44" s="17" t="s">
        <v>2154</v>
      </c>
      <c r="I44" s="17" t="s">
        <v>2155</v>
      </c>
      <c r="J44" s="17" t="s">
        <v>2156</v>
      </c>
      <c r="K44" s="17">
        <v>55346</v>
      </c>
      <c r="L44" s="45"/>
      <c r="M44" s="45"/>
      <c r="N44" s="44"/>
      <c r="O44" s="25" t="str">
        <f>IF(L44=Sheet1!$A$2, IF(M44&gt;74, "עבר", "נכשל"), " ")</f>
        <v xml:space="preserve"> </v>
      </c>
    </row>
    <row r="45" spans="2:15" ht="34.9" customHeight="1" thickBot="1" x14ac:dyDescent="0.25">
      <c r="B45" s="20" t="s">
        <v>1932</v>
      </c>
      <c r="C45" s="21" t="s">
        <v>0</v>
      </c>
      <c r="D45" s="21" t="str">
        <f t="shared" si="0"/>
        <v>בית שמש</v>
      </c>
      <c r="E45" s="22">
        <f t="shared" si="1"/>
        <v>45280</v>
      </c>
      <c r="F45" s="21">
        <f t="shared" si="2"/>
        <v>3</v>
      </c>
      <c r="G45" s="23" t="s">
        <v>1582</v>
      </c>
      <c r="H45" s="21" t="s">
        <v>1976</v>
      </c>
      <c r="I45" s="21" t="s">
        <v>1977</v>
      </c>
      <c r="J45" s="21" t="s">
        <v>1978</v>
      </c>
      <c r="K45" s="21">
        <v>1405</v>
      </c>
      <c r="L45" s="47"/>
      <c r="M45" s="47">
        <v>100</v>
      </c>
      <c r="N45" s="46"/>
      <c r="O45" s="26" t="str">
        <f>IF(L45=Sheet1!$A$2, IF(M45&gt;74, "עבר", "נכשל"), " ")</f>
        <v xml:space="preserve"> </v>
      </c>
    </row>
    <row r="46" spans="2:15" ht="34.9" customHeight="1" x14ac:dyDescent="0.2">
      <c r="G46" s="64" t="s">
        <v>1582</v>
      </c>
      <c r="H46" s="64" t="s">
        <v>466</v>
      </c>
      <c r="I46" s="64" t="s">
        <v>2157</v>
      </c>
      <c r="J46" s="65">
        <v>583210686</v>
      </c>
      <c r="K46" s="65" t="s">
        <v>2158</v>
      </c>
      <c r="L46" s="65"/>
      <c r="M46" s="65">
        <v>100</v>
      </c>
      <c r="N46" s="65"/>
      <c r="O46" s="65"/>
    </row>
    <row r="47" spans="2:15" ht="34.9" customHeight="1" x14ac:dyDescent="0.2">
      <c r="G47" s="64" t="s">
        <v>1582</v>
      </c>
      <c r="H47" s="64" t="s">
        <v>2159</v>
      </c>
      <c r="I47" s="64" t="s">
        <v>2160</v>
      </c>
      <c r="J47" s="65">
        <v>556743938</v>
      </c>
      <c r="K47" s="65" t="s">
        <v>2158</v>
      </c>
      <c r="L47" s="65"/>
      <c r="M47" s="65">
        <v>100</v>
      </c>
      <c r="N47" s="65"/>
      <c r="O47" s="65"/>
    </row>
    <row r="48" spans="2:15" ht="34.9" customHeight="1" x14ac:dyDescent="0.2">
      <c r="G48" s="64" t="s">
        <v>1582</v>
      </c>
      <c r="H48" s="64" t="s">
        <v>2161</v>
      </c>
      <c r="I48" s="64" t="s">
        <v>689</v>
      </c>
      <c r="J48" s="65">
        <v>504102215</v>
      </c>
      <c r="K48" s="65" t="s">
        <v>2162</v>
      </c>
      <c r="L48" s="65"/>
      <c r="M48" s="65">
        <v>100</v>
      </c>
      <c r="N48" s="65"/>
      <c r="O48" s="65"/>
    </row>
    <row r="49" spans="7:15" ht="34.9" customHeight="1" x14ac:dyDescent="0.2">
      <c r="G49" s="64" t="s">
        <v>1582</v>
      </c>
      <c r="H49" s="64" t="s">
        <v>2163</v>
      </c>
      <c r="I49" s="64" t="s">
        <v>2164</v>
      </c>
      <c r="J49" s="65">
        <v>534161869</v>
      </c>
      <c r="K49" s="65" t="s">
        <v>2165</v>
      </c>
      <c r="L49" s="65"/>
      <c r="M49" s="65"/>
      <c r="N49" s="65"/>
      <c r="O49" s="65"/>
    </row>
    <row r="50" spans="7:15" ht="34.9" customHeight="1" x14ac:dyDescent="0.2">
      <c r="G50" s="64"/>
      <c r="H50" s="64"/>
      <c r="I50" s="64"/>
      <c r="J50" s="65"/>
      <c r="K50" s="65"/>
      <c r="L50" s="65"/>
      <c r="M50" s="65"/>
      <c r="N50" s="65"/>
      <c r="O50" s="65"/>
    </row>
    <row r="51" spans="7:15" ht="34.9" customHeight="1" x14ac:dyDescent="0.2">
      <c r="G51" s="64"/>
      <c r="H51" s="64"/>
      <c r="I51" s="64"/>
      <c r="J51" s="65"/>
      <c r="K51" s="65"/>
      <c r="L51" s="65"/>
      <c r="M51" s="65"/>
      <c r="N51" s="65"/>
      <c r="O51" s="65"/>
    </row>
    <row r="52" spans="7:15" ht="34.9" customHeight="1" x14ac:dyDescent="0.2">
      <c r="G52" s="64"/>
      <c r="H52" s="64"/>
      <c r="I52" s="64"/>
      <c r="J52" s="65"/>
      <c r="K52" s="65"/>
      <c r="L52" s="65"/>
      <c r="M52" s="65"/>
      <c r="N52" s="65"/>
      <c r="O52" s="65"/>
    </row>
    <row r="53" spans="7:15" ht="34.9" customHeight="1" x14ac:dyDescent="0.2">
      <c r="G53" s="64"/>
      <c r="H53" s="64"/>
      <c r="I53" s="64"/>
      <c r="J53" s="65"/>
      <c r="K53" s="65"/>
      <c r="L53" s="65"/>
      <c r="M53" s="65"/>
      <c r="N53" s="65"/>
      <c r="O53" s="65"/>
    </row>
    <row r="54" spans="7:15" ht="34.9" customHeight="1" x14ac:dyDescent="0.2">
      <c r="G54" s="64"/>
      <c r="H54" s="64"/>
      <c r="I54" s="64"/>
      <c r="J54" s="65"/>
      <c r="K54" s="65"/>
      <c r="L54" s="65"/>
      <c r="M54" s="65"/>
      <c r="N54" s="65"/>
      <c r="O54" s="65"/>
    </row>
    <row r="55" spans="7:15" x14ac:dyDescent="0.2">
      <c r="G55" s="64"/>
      <c r="H55" s="64"/>
      <c r="I55" s="64"/>
      <c r="J55" s="65"/>
      <c r="K55" s="65"/>
      <c r="L55" s="65"/>
      <c r="M55" s="65"/>
      <c r="N55" s="65"/>
      <c r="O55" s="65"/>
    </row>
    <row r="72" ht="38.450000000000003" customHeight="1" x14ac:dyDescent="0.2"/>
  </sheetData>
  <mergeCells count="3">
    <mergeCell ref="B1:O1"/>
    <mergeCell ref="B3:O3"/>
    <mergeCell ref="B4:O4"/>
  </mergeCells>
  <dataValidations count="2">
    <dataValidation type="date" showInputMessage="1" showErrorMessage="1" sqref="B7">
      <formula1>45273</formula1>
      <formula2>45321</formula2>
    </dataValidation>
    <dataValidation type="whole" allowBlank="1" showInputMessage="1" showErrorMessage="1" sqref="M16:M45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id="{D26A9B51-3951-46F3-8842-C7E63CB178C5}">
            <xm:f>NOT(ISERROR(SEARCH(Sheet1!$A$3,O1)))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O1:O44 O53:O1048576</xm:sqref>
        </x14:conditionalFormatting>
        <x14:conditionalFormatting xmlns:xm="http://schemas.microsoft.com/office/excel/2006/main">
          <x14:cfRule type="containsText" priority="10" operator="containsText" id="{A40D7966-5FA4-4769-B3B1-00CFFCDC2B2E}">
            <xm:f>NOT(ISERROR(SEARCH(Sheet1!$A$3,O45)))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ontainsText" priority="2" operator="containsText" id="{68BCEBD4-8AB5-46BE-B322-5867C6AC16FD}">
            <xm:f>NOT(ISERROR(SEARCH(Sheet1!$A$3,O52)))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O52</xm:sqref>
        </x14:conditionalFormatting>
        <x14:conditionalFormatting xmlns:xm="http://schemas.microsoft.com/office/excel/2006/main">
          <x14:cfRule type="containsText" priority="1" operator="containsText" id="{084008F0-03DA-4DBF-BD78-4342EE60E86C}">
            <xm:f>NOT(ISERROR(SEARCH(Sheet1!$A$3,O46)))</xm:f>
            <xm:f>Sheet1!$A$3</xm:f>
            <x14:dxf>
              <font>
                <b/>
                <i val="0"/>
              </font>
              <fill>
                <patternFill>
                  <bgColor rgb="FFC00000"/>
                </patternFill>
              </fill>
            </x14:dxf>
          </x14:cfRule>
          <xm:sqref>O46:O51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Sheet1!$F$2:$F$261</xm:f>
          </x14:formula1>
          <xm:sqref>B4:O4</xm:sqref>
        </x14:dataValidation>
        <x14:dataValidation type="list" allowBlank="1" showInputMessage="1" showErrorMessage="1">
          <x14:formula1>
            <xm:f>Sheet1!$M$2:$M$326</xm:f>
          </x14:formula1>
          <xm:sqref>B13</xm:sqref>
        </x14:dataValidation>
        <x14:dataValidation type="list" allowBlank="1" showInputMessage="1" showErrorMessage="1">
          <x14:formula1>
            <xm:f>Sheet1!$A$2:$B$2</xm:f>
          </x14:formula1>
          <xm:sqref>L16:L45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Sheet1</vt:lpstr>
      <vt:lpstr>כתה 1</vt:lpstr>
      <vt:lpstr>כתה 2</vt:lpstr>
      <vt:lpstr>כתה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Ronit</cp:lastModifiedBy>
  <dcterms:created xsi:type="dcterms:W3CDTF">2023-09-19T06:57:43Z</dcterms:created>
  <dcterms:modified xsi:type="dcterms:W3CDTF">2023-12-20T19:23:33Z</dcterms:modified>
</cp:coreProperties>
</file>