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bhoch\Google Drive\Docs BU Cloud\accounting\החזרי מס רונית\2020\"/>
    </mc:Choice>
  </mc:AlternateContent>
  <bookViews>
    <workbookView xWindow="0" yWindow="0" windowWidth="28800" windowHeight="1236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F5" i="1"/>
  <c r="F2" i="1"/>
  <c r="B6" i="1" l="1"/>
  <c r="B5" i="1"/>
  <c r="J15" i="1"/>
  <c r="I15" i="1"/>
  <c r="H15" i="1"/>
  <c r="C15" i="1"/>
  <c r="F15" i="1" l="1"/>
  <c r="B15" i="1"/>
</calcChain>
</file>

<file path=xl/sharedStrings.xml><?xml version="1.0" encoding="utf-8"?>
<sst xmlns="http://schemas.openxmlformats.org/spreadsheetml/2006/main" count="18" uniqueCount="18">
  <si>
    <t>אלנט</t>
  </si>
  <si>
    <t xml:space="preserve">מס שולם </t>
  </si>
  <si>
    <t xml:space="preserve">הכנסה </t>
  </si>
  <si>
    <t>רובריקה 150</t>
  </si>
  <si>
    <t>מרבד</t>
  </si>
  <si>
    <t>נוגה</t>
  </si>
  <si>
    <t>התיישבותי</t>
  </si>
  <si>
    <t>רובריקה 158</t>
  </si>
  <si>
    <t>"45"</t>
  </si>
  <si>
    <t>"244"</t>
  </si>
  <si>
    <t>"248"</t>
  </si>
  <si>
    <t>"218"</t>
  </si>
  <si>
    <t>טלדור</t>
  </si>
  <si>
    <t>..\אלנט 2018 -2022.pdf</t>
  </si>
  <si>
    <t>טופס 857 לשנת 2020-unlocked.pdf</t>
  </si>
  <si>
    <t>דוח_שנתי_806__62463_2020-טלדור.pdf</t>
  </si>
  <si>
    <t>106 2020 ronit MoE.pdf</t>
  </si>
  <si>
    <t>106 2020 ronit Mot Hityashvuti.pdf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</si>
</sst>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Arial"/>
      <family val="2"/>
      <charset val="1"/>
      <scheme val="minor"/>
    </font>
    <font>
      <u/>
      <sz val="11"/>
      <color theme="10"/>
      <name val="Arial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1" fillId="0" borderId="0" xfId="1"/>
  </cellXfs>
  <cellStyles count="2">
    <cellStyle name="Normal" xfId="0" builtinId="0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&#1491;&#1493;&#1495;_&#1513;&#1504;&#1514;&#1497;_806__62463_2020-&#1496;&#1500;&#1491;&#1493;&#1512;.pdf" TargetMode="External"/><Relationship Id="rId2" Type="http://schemas.openxmlformats.org/officeDocument/2006/relationships/hyperlink" Target="&#1496;&#1493;&#1508;&#1505;%20857%20&#1500;&#1513;&#1504;&#1514;%202020-unlocked.pdf" TargetMode="External"/><Relationship Id="rId1" Type="http://schemas.openxmlformats.org/officeDocument/2006/relationships/hyperlink" Target="..\&#1488;&#1500;&#1504;&#1496;%202018%20-2022.pdf" TargetMode="External"/><Relationship Id="rId5" Type="http://schemas.openxmlformats.org/officeDocument/2006/relationships/hyperlink" Target="106%202020%20ronit%20Mot%20Hityashvuti.pdf" TargetMode="External"/><Relationship Id="rId4" Type="http://schemas.openxmlformats.org/officeDocument/2006/relationships/hyperlink" Target="106%202020%20ronit%20Mo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rightToLeft="1" tabSelected="1" workbookViewId="0">
      <selection activeCell="L6" sqref="L6"/>
    </sheetView>
  </sheetViews>
  <sheetFormatPr defaultRowHeight="14.25" x14ac:dyDescent="0.2"/>
  <cols>
    <col min="1" max="1" width="10.25" bestFit="1" customWidth="1"/>
    <col min="11" max="11" width="6.875" bestFit="1" customWidth="1"/>
    <col min="12" max="12" width="18.875" bestFit="1" customWidth="1"/>
  </cols>
  <sheetData>
    <row r="1" spans="1:12" x14ac:dyDescent="0.2">
      <c r="B1" t="s">
        <v>2</v>
      </c>
      <c r="C1" t="s">
        <v>1</v>
      </c>
      <c r="F1" t="s">
        <v>3</v>
      </c>
      <c r="H1" t="s">
        <v>8</v>
      </c>
      <c r="I1" t="s">
        <v>9</v>
      </c>
      <c r="J1" t="s">
        <v>10</v>
      </c>
      <c r="K1" t="s">
        <v>11</v>
      </c>
    </row>
    <row r="2" spans="1:12" x14ac:dyDescent="0.2">
      <c r="A2" t="s">
        <v>0</v>
      </c>
      <c r="B2">
        <v>18236</v>
      </c>
      <c r="C2">
        <v>6735</v>
      </c>
      <c r="F2" s="1">
        <f>B2+B3+B4</f>
        <v>40893</v>
      </c>
      <c r="L2" s="2" t="s">
        <v>13</v>
      </c>
    </row>
    <row r="3" spans="1:12" x14ac:dyDescent="0.2">
      <c r="A3" t="s">
        <v>4</v>
      </c>
      <c r="B3" s="1">
        <v>18555</v>
      </c>
      <c r="C3" s="1">
        <v>6196</v>
      </c>
      <c r="L3" s="2" t="s">
        <v>14</v>
      </c>
    </row>
    <row r="4" spans="1:12" x14ac:dyDescent="0.2">
      <c r="A4" t="s">
        <v>12</v>
      </c>
      <c r="B4" s="1">
        <v>4102</v>
      </c>
      <c r="C4" s="1">
        <v>1312</v>
      </c>
      <c r="F4" t="s">
        <v>7</v>
      </c>
      <c r="L4" s="2" t="s">
        <v>15</v>
      </c>
    </row>
    <row r="5" spans="1:12" x14ac:dyDescent="0.2">
      <c r="A5" t="s">
        <v>5</v>
      </c>
      <c r="B5">
        <f>205980+2555</f>
        <v>208535</v>
      </c>
      <c r="C5">
        <v>21565</v>
      </c>
      <c r="F5">
        <f>SUM(B5:B6)</f>
        <v>239629</v>
      </c>
      <c r="H5">
        <v>5075</v>
      </c>
      <c r="I5">
        <v>205350</v>
      </c>
      <c r="J5">
        <v>2992</v>
      </c>
      <c r="K5">
        <v>190975</v>
      </c>
      <c r="L5" s="2" t="s">
        <v>16</v>
      </c>
    </row>
    <row r="6" spans="1:12" x14ac:dyDescent="0.2">
      <c r="A6" t="s">
        <v>6</v>
      </c>
      <c r="B6">
        <f>30857+237</f>
        <v>31094</v>
      </c>
      <c r="C6">
        <v>9979</v>
      </c>
      <c r="H6">
        <v>996</v>
      </c>
      <c r="I6">
        <v>28497</v>
      </c>
      <c r="J6">
        <v>2120</v>
      </c>
      <c r="K6">
        <v>28070</v>
      </c>
      <c r="L6" s="2" t="s">
        <v>17</v>
      </c>
    </row>
    <row r="15" spans="1:12" x14ac:dyDescent="0.2">
      <c r="B15">
        <f>SUM(B2:B13)</f>
        <v>280522</v>
      </c>
      <c r="C15">
        <f>SUM(C2:C13)</f>
        <v>45787</v>
      </c>
      <c r="F15" s="1">
        <f>F5+F2</f>
        <v>280522</v>
      </c>
      <c r="H15">
        <f>SUM(H2:H13)</f>
        <v>6071</v>
      </c>
      <c r="I15">
        <f>SUM(I2:I13)</f>
        <v>233847</v>
      </c>
      <c r="J15">
        <f>SUM(J2:J13)</f>
        <v>5112</v>
      </c>
      <c r="K15">
        <f>SUM(K2:K13)</f>
        <v>219045</v>
      </c>
    </row>
  </sheetData>
  <hyperlinks>
    <hyperlink ref="L2" r:id="rId1"/>
    <hyperlink ref="L3" r:id="rId2"/>
    <hyperlink ref="L4" r:id="rId3"/>
    <hyperlink ref="L5" r:id="rId4"/>
    <hyperlink ref="L6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2025-01-13T22:13:56Z</dcterms:created>
  <dcterms:modified xsi:type="dcterms:W3CDTF">2025-01-14T01:00:53Z</dcterms:modified>
</cp:coreProperties>
</file>